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 gr." sheetId="1" r:id="rId1"/>
  </sheets>
  <definedNames>
    <definedName name="_xlnm.Print_Area" localSheetId="0">'w gr.'!$A$1:$F$47</definedName>
  </definedNames>
  <calcPr fullCalcOnLoad="1"/>
</workbook>
</file>

<file path=xl/sharedStrings.xml><?xml version="1.0" encoding="utf-8"?>
<sst xmlns="http://schemas.openxmlformats.org/spreadsheetml/2006/main" count="72" uniqueCount="66">
  <si>
    <t xml:space="preserve">                           Załącznik Nr 19</t>
  </si>
  <si>
    <t xml:space="preserve">                           do Zarządzenia Nr 387 / III / 2012</t>
  </si>
  <si>
    <t xml:space="preserve">                           Burmistrza Gołdapi</t>
  </si>
  <si>
    <t xml:space="preserve">                           z dnia 29 marca 2012 roku</t>
  </si>
  <si>
    <t>Nazwa i adres</t>
  </si>
  <si>
    <t>BILANS</t>
  </si>
  <si>
    <t>Adresat</t>
  </si>
  <si>
    <t>jednostki sprawozdawczej</t>
  </si>
  <si>
    <t>z wykonania budżetu</t>
  </si>
  <si>
    <t>Regionalna</t>
  </si>
  <si>
    <t>państwa, jednostki</t>
  </si>
  <si>
    <t>Izba Obrachunkowa</t>
  </si>
  <si>
    <t>samorządu terytorialnego</t>
  </si>
  <si>
    <t>w Olsztynie</t>
  </si>
  <si>
    <t xml:space="preserve"> ____________________________________</t>
  </si>
  <si>
    <t xml:space="preserve"> _______________________</t>
  </si>
  <si>
    <t>Numer identyfikacyjny REGON</t>
  </si>
  <si>
    <r>
      <t xml:space="preserve">sporządzony na dzień </t>
    </r>
    <r>
      <rPr>
        <b/>
        <sz val="8"/>
        <rFont val="Arial CE"/>
        <family val="2"/>
      </rPr>
      <t>31.12.2011 r.</t>
    </r>
  </si>
  <si>
    <t>Wysłać bez pisma przewodniego</t>
  </si>
  <si>
    <t>0 0 0 5 2 3 2 9 3</t>
  </si>
  <si>
    <t>AKTYWA</t>
  </si>
  <si>
    <t>Stan na początek roku</t>
  </si>
  <si>
    <t>Stan na koniec roku</t>
  </si>
  <si>
    <t>PASYWA</t>
  </si>
  <si>
    <t>I. Środki pieniężne</t>
  </si>
  <si>
    <t>I. Zobowiązania</t>
  </si>
  <si>
    <t xml:space="preserve"> 1. Środki pieniężne</t>
  </si>
  <si>
    <t>1. Zobowiązania finansowe</t>
  </si>
  <si>
    <t>1.1.Środki pieniężne budżetu</t>
  </si>
  <si>
    <t>1.1. Krótkoterminowe (do 12 miesięcy)</t>
  </si>
  <si>
    <t>1.2.Środki pieniężne funduszy pomocowych</t>
  </si>
  <si>
    <t>1.2. Długoterminowe (powyżej 12 miesięcy)</t>
  </si>
  <si>
    <t>1.3.Pozostałe środki pieniężne</t>
  </si>
  <si>
    <t>2. Zobowiązania wobec budżetu</t>
  </si>
  <si>
    <t>II Należności i rozliczenia</t>
  </si>
  <si>
    <t>3. Pozostałe zobowiązania</t>
  </si>
  <si>
    <t>1. Należności finansowe</t>
  </si>
  <si>
    <t>II. Aktywa netto budżetu</t>
  </si>
  <si>
    <t>1. Nadwyżka [+] lub niedobór [-] wykonania budżetu</t>
  </si>
  <si>
    <t>1.1 Nadwyżka budżetu [+]</t>
  </si>
  <si>
    <t>2. Należności od budżetów</t>
  </si>
  <si>
    <t>1.2. Niedobór budżetu [-]</t>
  </si>
  <si>
    <t>3. Pozostałe należności i rozliczenia</t>
  </si>
  <si>
    <t>1.3. Niewykonane wydatki [-]</t>
  </si>
  <si>
    <t>1.4. Wynik na funduszach pomocowych [+,-]</t>
  </si>
  <si>
    <t>2. Wynik na operacjach niekasowych [+,-]</t>
  </si>
  <si>
    <t>3. Rezerwa na niewygasające wydatki</t>
  </si>
  <si>
    <t>4. Fundusze pomocowe [bez pozycji 1.4]</t>
  </si>
  <si>
    <t>5. Środki na prywatyzację</t>
  </si>
  <si>
    <t>6. Skumulowwana nadwyżka lub niedobór na zasobach budżetu [+,-]</t>
  </si>
  <si>
    <t>III. Inne aktywa</t>
  </si>
  <si>
    <t>III. Inne pasywa</t>
  </si>
  <si>
    <t>niedobór i nadwyżka budżetu</t>
  </si>
  <si>
    <t>Suma aktywów</t>
  </si>
  <si>
    <t>Suma pasywów</t>
  </si>
  <si>
    <t>Informacje uzupełniające:</t>
  </si>
  <si>
    <t>1. Udzielone gwarancje i poręczenia:</t>
  </si>
  <si>
    <t>-</t>
  </si>
  <si>
    <t>2. Otrzymane gwarancje i poręczenia:</t>
  </si>
  <si>
    <t>3. Inne informacje istotne dla rzetelności i przejrzystości budżetu</t>
  </si>
  <si>
    <t>.................................................................</t>
  </si>
  <si>
    <t xml:space="preserve">2012                   03                         29   </t>
  </si>
  <si>
    <t>........................................</t>
  </si>
  <si>
    <t>Skarbnik</t>
  </si>
  <si>
    <t>rok,               miesiąc,                dzień</t>
  </si>
  <si>
    <t>Kierownik Jednostki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</si>
</sst>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&quot; zł&quot;"/>
  </numFmts>
  <fonts count="8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0" fillId="0" borderId="0" xfId="0" applyAlignment="1">
      <alignment wrapText="1"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2" fillId="0" borderId="1" xfId="0" applyFont="1" applyBorder="1" applyAlignment="1">
      <alignment wrapText="1"/>
    </xf>
    <xf numFmtId="164" fontId="4" fillId="0" borderId="2" xfId="0" applyFont="1" applyBorder="1" applyAlignment="1">
      <alignment horizontal="center"/>
    </xf>
    <xf numFmtId="164" fontId="2" fillId="0" borderId="2" xfId="0" applyFont="1" applyBorder="1" applyAlignment="1">
      <alignment/>
    </xf>
    <xf numFmtId="164" fontId="2" fillId="0" borderId="3" xfId="0" applyFont="1" applyBorder="1" applyAlignment="1">
      <alignment wrapText="1"/>
    </xf>
    <xf numFmtId="164" fontId="4" fillId="0" borderId="4" xfId="0" applyFont="1" applyBorder="1" applyAlignment="1">
      <alignment horizontal="center"/>
    </xf>
    <xf numFmtId="164" fontId="5" fillId="0" borderId="4" xfId="0" applyFont="1" applyBorder="1" applyAlignment="1">
      <alignment horizontal="center"/>
    </xf>
    <xf numFmtId="164" fontId="2" fillId="0" borderId="4" xfId="0" applyFont="1" applyBorder="1" applyAlignment="1">
      <alignment wrapText="1"/>
    </xf>
    <xf numFmtId="164" fontId="4" fillId="0" borderId="4" xfId="0" applyFont="1" applyBorder="1" applyAlignment="1">
      <alignment horizontal="center" vertical="top"/>
    </xf>
    <xf numFmtId="164" fontId="6" fillId="0" borderId="4" xfId="0" applyFont="1" applyBorder="1" applyAlignment="1">
      <alignment horizontal="center"/>
    </xf>
    <xf numFmtId="164" fontId="4" fillId="0" borderId="5" xfId="0" applyFont="1" applyBorder="1" applyAlignment="1">
      <alignment horizontal="center"/>
    </xf>
    <xf numFmtId="164" fontId="2" fillId="0" borderId="4" xfId="0" applyFont="1" applyBorder="1" applyAlignment="1">
      <alignment/>
    </xf>
    <xf numFmtId="164" fontId="2" fillId="0" borderId="4" xfId="0" applyFont="1" applyBorder="1" applyAlignment="1">
      <alignment shrinkToFit="1"/>
    </xf>
    <xf numFmtId="164" fontId="2" fillId="0" borderId="6" xfId="0" applyFont="1" applyBorder="1" applyAlignment="1">
      <alignment horizontal="center" shrinkToFit="1"/>
    </xf>
    <xf numFmtId="164" fontId="2" fillId="0" borderId="6" xfId="0" applyFont="1" applyBorder="1" applyAlignment="1">
      <alignment shrinkToFit="1"/>
    </xf>
    <xf numFmtId="164" fontId="7" fillId="0" borderId="6" xfId="0" applyFont="1" applyBorder="1" applyAlignment="1">
      <alignment horizontal="center" vertical="center" wrapText="1"/>
    </xf>
    <xf numFmtId="164" fontId="0" fillId="0" borderId="7" xfId="0" applyBorder="1" applyAlignment="1">
      <alignment wrapText="1"/>
    </xf>
    <xf numFmtId="164" fontId="0" fillId="0" borderId="7" xfId="0" applyBorder="1" applyAlignment="1">
      <alignment/>
    </xf>
    <xf numFmtId="164" fontId="2" fillId="0" borderId="8" xfId="0" applyFont="1" applyBorder="1" applyAlignment="1">
      <alignment horizontal="center" shrinkToFit="1"/>
    </xf>
    <xf numFmtId="164" fontId="2" fillId="0" borderId="8" xfId="0" applyFont="1" applyBorder="1" applyAlignment="1">
      <alignment shrinkToFit="1"/>
    </xf>
    <xf numFmtId="164" fontId="4" fillId="0" borderId="8" xfId="0" applyFont="1" applyBorder="1" applyAlignment="1">
      <alignment horizontal="center" vertical="center" wrapText="1"/>
    </xf>
    <xf numFmtId="164" fontId="5" fillId="0" borderId="0" xfId="0" applyFont="1" applyAlignment="1">
      <alignment/>
    </xf>
    <xf numFmtId="164" fontId="4" fillId="0" borderId="8" xfId="0" applyFont="1" applyBorder="1" applyAlignment="1">
      <alignment wrapText="1"/>
    </xf>
    <xf numFmtId="165" fontId="4" fillId="0" borderId="8" xfId="0" applyNumberFormat="1" applyFont="1" applyBorder="1" applyAlignment="1">
      <alignment/>
    </xf>
    <xf numFmtId="164" fontId="2" fillId="0" borderId="8" xfId="0" applyFont="1" applyBorder="1" applyAlignment="1">
      <alignment wrapText="1"/>
    </xf>
    <xf numFmtId="165" fontId="2" fillId="0" borderId="8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164" fontId="4" fillId="0" borderId="8" xfId="0" applyFont="1" applyBorder="1" applyAlignment="1">
      <alignment vertical="center" wrapText="1"/>
    </xf>
    <xf numFmtId="165" fontId="4" fillId="0" borderId="8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wrapText="1"/>
    </xf>
    <xf numFmtId="165" fontId="2" fillId="0" borderId="8" xfId="0" applyNumberFormat="1" applyFont="1" applyBorder="1" applyAlignment="1">
      <alignment wrapText="1"/>
    </xf>
    <xf numFmtId="164" fontId="2" fillId="0" borderId="0" xfId="0" applyNumberFormat="1" applyFont="1" applyAlignment="1">
      <alignment wrapText="1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 horizontal="center" wrapText="1"/>
    </xf>
    <xf numFmtId="166" fontId="2" fillId="0" borderId="0" xfId="0" applyNumberFormat="1" applyFont="1" applyAlignment="1">
      <alignment/>
    </xf>
    <xf numFmtId="164" fontId="2" fillId="0" borderId="0" xfId="0" applyFont="1" applyAlignment="1">
      <alignment horizontal="center" wrapText="1"/>
    </xf>
    <xf numFmtId="165" fontId="2" fillId="0" borderId="0" xfId="0" applyNumberFormat="1" applyFont="1" applyAlignment="1">
      <alignment/>
    </xf>
    <xf numFmtId="164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="190" zoomScaleNormal="190" workbookViewId="0" topLeftCell="A1">
      <selection activeCell="D2" sqref="D2"/>
    </sheetView>
  </sheetViews>
  <sheetFormatPr defaultColWidth="9.00390625" defaultRowHeight="12.75"/>
  <cols>
    <col min="1" max="1" width="23.75390625" style="1" customWidth="1"/>
    <col min="2" max="3" width="10.75390625" style="0" customWidth="1"/>
    <col min="4" max="4" width="23.75390625" style="1" customWidth="1"/>
    <col min="5" max="5" width="10.875" style="0" customWidth="1"/>
    <col min="6" max="6" width="11.25390625" style="0" customWidth="1"/>
    <col min="8" max="8" width="11.75390625" style="0" customWidth="1"/>
  </cols>
  <sheetData>
    <row r="1" spans="1:6" ht="12.75">
      <c r="A1" s="2"/>
      <c r="B1" s="3"/>
      <c r="C1" s="3"/>
      <c r="D1" s="4" t="s">
        <v>0</v>
      </c>
      <c r="E1" s="4"/>
      <c r="F1" s="3"/>
    </row>
    <row r="2" spans="1:6" ht="12.75">
      <c r="A2" s="2"/>
      <c r="B2" s="3"/>
      <c r="C2" s="3"/>
      <c r="D2" s="4" t="s">
        <v>1</v>
      </c>
      <c r="E2" s="4"/>
      <c r="F2" s="3"/>
    </row>
    <row r="3" spans="1:6" ht="12.75">
      <c r="A3" s="2"/>
      <c r="B3" s="3"/>
      <c r="C3" s="3"/>
      <c r="D3" s="4" t="s">
        <v>2</v>
      </c>
      <c r="E3" s="4"/>
      <c r="F3" s="3"/>
    </row>
    <row r="4" spans="1:6" ht="12.75">
      <c r="A4" s="2"/>
      <c r="B4" s="3"/>
      <c r="C4" s="3"/>
      <c r="D4" s="4" t="s">
        <v>3</v>
      </c>
      <c r="E4" s="4"/>
      <c r="F4" s="3"/>
    </row>
    <row r="5" spans="1:6" ht="12.75">
      <c r="A5" s="2"/>
      <c r="B5" s="3"/>
      <c r="C5" s="3"/>
      <c r="D5" s="4"/>
      <c r="E5" s="3"/>
      <c r="F5" s="3"/>
    </row>
    <row r="6" spans="1:6" ht="12.75" customHeight="1">
      <c r="A6" s="5" t="s">
        <v>4</v>
      </c>
      <c r="B6" s="5"/>
      <c r="C6" s="6" t="s">
        <v>5</v>
      </c>
      <c r="D6" s="6"/>
      <c r="E6" s="7" t="s">
        <v>6</v>
      </c>
      <c r="F6" s="7"/>
    </row>
    <row r="7" spans="1:6" ht="12.75" customHeight="1">
      <c r="A7" s="8" t="s">
        <v>7</v>
      </c>
      <c r="B7" s="8"/>
      <c r="C7" s="9" t="s">
        <v>8</v>
      </c>
      <c r="D7" s="9"/>
      <c r="E7" s="10" t="s">
        <v>9</v>
      </c>
      <c r="F7" s="10"/>
    </row>
    <row r="8" spans="1:6" ht="12.75" customHeight="1">
      <c r="A8" s="11"/>
      <c r="B8" s="11"/>
      <c r="C8" s="9" t="s">
        <v>10</v>
      </c>
      <c r="D8" s="9"/>
      <c r="E8" s="10" t="s">
        <v>11</v>
      </c>
      <c r="F8" s="10"/>
    </row>
    <row r="9" spans="1:6" ht="23.25" customHeight="1">
      <c r="A9" s="11"/>
      <c r="B9" s="11"/>
      <c r="C9" s="12" t="s">
        <v>12</v>
      </c>
      <c r="D9" s="12"/>
      <c r="E9" s="13" t="s">
        <v>13</v>
      </c>
      <c r="F9" s="13"/>
    </row>
    <row r="10" spans="1:6" ht="12.75" customHeight="1">
      <c r="A10" s="11" t="s">
        <v>14</v>
      </c>
      <c r="B10" s="11"/>
      <c r="C10" s="14"/>
      <c r="D10" s="14"/>
      <c r="E10" s="15" t="s">
        <v>15</v>
      </c>
      <c r="F10" s="15"/>
    </row>
    <row r="11" spans="1:6" ht="12.75">
      <c r="A11" s="16" t="s">
        <v>16</v>
      </c>
      <c r="B11" s="16"/>
      <c r="C11" s="17" t="s">
        <v>17</v>
      </c>
      <c r="D11" s="17"/>
      <c r="E11" s="18" t="s">
        <v>18</v>
      </c>
      <c r="F11" s="18"/>
    </row>
    <row r="12" spans="1:6" ht="26.25" customHeight="1">
      <c r="A12" s="19" t="s">
        <v>19</v>
      </c>
      <c r="B12" s="19"/>
      <c r="D12" s="20"/>
      <c r="F12" s="21"/>
    </row>
    <row r="13" spans="1:6" ht="12.75">
      <c r="A13" s="18"/>
      <c r="B13" s="18"/>
      <c r="C13" s="22"/>
      <c r="D13" s="22"/>
      <c r="E13" s="23"/>
      <c r="F13" s="23"/>
    </row>
    <row r="14" spans="1:6" ht="12.75">
      <c r="A14" s="2"/>
      <c r="B14" s="3"/>
      <c r="C14" s="3"/>
      <c r="D14" s="2"/>
      <c r="E14" s="3"/>
      <c r="F14" s="3"/>
    </row>
    <row r="15" spans="1:6" s="25" customFormat="1" ht="12.75">
      <c r="A15" s="24" t="s">
        <v>20</v>
      </c>
      <c r="B15" s="24" t="s">
        <v>21</v>
      </c>
      <c r="C15" s="24" t="s">
        <v>22</v>
      </c>
      <c r="D15" s="24" t="s">
        <v>23</v>
      </c>
      <c r="E15" s="24" t="s">
        <v>21</v>
      </c>
      <c r="F15" s="24" t="s">
        <v>22</v>
      </c>
    </row>
    <row r="16" spans="1:6" s="25" customFormat="1" ht="12.75">
      <c r="A16" s="26" t="s">
        <v>24</v>
      </c>
      <c r="B16" s="27">
        <f>SUM(B17)</f>
        <v>13847517.030000001</v>
      </c>
      <c r="C16" s="27">
        <f>SUM(C17)</f>
        <v>4571614.93</v>
      </c>
      <c r="D16" s="26" t="s">
        <v>25</v>
      </c>
      <c r="E16" s="27">
        <f>SUM(E17,E20,E21)</f>
        <v>38198071.35</v>
      </c>
      <c r="F16" s="27">
        <f>SUM(F17,F20,F21)</f>
        <v>40625255.99</v>
      </c>
    </row>
    <row r="17" spans="1:6" ht="12.75">
      <c r="A17" s="28" t="s">
        <v>26</v>
      </c>
      <c r="B17" s="29">
        <f>SUM(B18:B20)</f>
        <v>13847517.030000001</v>
      </c>
      <c r="C17" s="29">
        <f>SUM(C18:C20)</f>
        <v>4571614.93</v>
      </c>
      <c r="D17" s="28" t="s">
        <v>27</v>
      </c>
      <c r="E17" s="29">
        <f>SUM(E18:E19)</f>
        <v>38034525.7</v>
      </c>
      <c r="F17" s="29">
        <f>SUM(F18:F19)</f>
        <v>40534439.7</v>
      </c>
    </row>
    <row r="18" spans="1:6" ht="12.75">
      <c r="A18" s="28" t="s">
        <v>28</v>
      </c>
      <c r="B18" s="29">
        <v>13847014.57</v>
      </c>
      <c r="C18" s="29">
        <v>4571614.93</v>
      </c>
      <c r="D18" s="28" t="s">
        <v>29</v>
      </c>
      <c r="E18" s="29"/>
      <c r="F18" s="29"/>
    </row>
    <row r="19" spans="1:6" ht="12.75">
      <c r="A19" s="28" t="s">
        <v>30</v>
      </c>
      <c r="B19" s="29">
        <v>502.46</v>
      </c>
      <c r="C19" s="29"/>
      <c r="D19" s="28" t="s">
        <v>31</v>
      </c>
      <c r="E19" s="29">
        <v>38034525.7</v>
      </c>
      <c r="F19" s="29">
        <v>40534439.7</v>
      </c>
    </row>
    <row r="20" spans="1:6" ht="12.75">
      <c r="A20" s="28" t="s">
        <v>32</v>
      </c>
      <c r="B20" s="29"/>
      <c r="C20" s="29"/>
      <c r="D20" s="28" t="s">
        <v>33</v>
      </c>
      <c r="E20" s="29">
        <v>163545.65</v>
      </c>
      <c r="F20" s="29">
        <v>90816.29</v>
      </c>
    </row>
    <row r="21" spans="1:8" s="25" customFormat="1" ht="12.75">
      <c r="A21" s="26" t="s">
        <v>34</v>
      </c>
      <c r="B21" s="27">
        <f>SUM(B22,B25,B26)</f>
        <v>304416.51</v>
      </c>
      <c r="C21" s="27">
        <f>SUM(C22,C25,C26)</f>
        <v>365400.36000000004</v>
      </c>
      <c r="D21" s="28" t="s">
        <v>35</v>
      </c>
      <c r="E21" s="29"/>
      <c r="F21" s="29"/>
      <c r="H21" s="30"/>
    </row>
    <row r="22" spans="1:6" ht="12.75">
      <c r="A22" s="28" t="s">
        <v>36</v>
      </c>
      <c r="B22" s="29">
        <f>SUM(B23:B24)</f>
        <v>0</v>
      </c>
      <c r="C22" s="29">
        <f>SUM(C23:C24)</f>
        <v>0</v>
      </c>
      <c r="D22" s="31" t="s">
        <v>37</v>
      </c>
      <c r="E22" s="27">
        <f>SUM(E23,E28,E29,E30,E31,E32)</f>
        <v>-25005428.020000003</v>
      </c>
      <c r="F22" s="27">
        <f>SUM(F23,F28,F29,F30,F31,F32)</f>
        <v>-36723361.7</v>
      </c>
    </row>
    <row r="23" spans="1:6" ht="12.75">
      <c r="A23" s="28" t="s">
        <v>29</v>
      </c>
      <c r="B23" s="29">
        <v>0</v>
      </c>
      <c r="C23" s="29"/>
      <c r="D23" s="28" t="s">
        <v>38</v>
      </c>
      <c r="E23" s="32">
        <f>SUM(E24:E27)</f>
        <v>-6646369.6</v>
      </c>
      <c r="F23" s="33">
        <f>SUM(F24:F27)</f>
        <v>-7771882.68</v>
      </c>
    </row>
    <row r="24" spans="1:6" ht="12.75">
      <c r="A24" s="28" t="s">
        <v>31</v>
      </c>
      <c r="B24" s="29"/>
      <c r="C24" s="29"/>
      <c r="D24" s="28" t="s">
        <v>39</v>
      </c>
      <c r="E24" s="29"/>
      <c r="F24" s="29"/>
    </row>
    <row r="25" spans="1:6" ht="12.75">
      <c r="A25" s="28" t="s">
        <v>40</v>
      </c>
      <c r="B25" s="29">
        <v>304408.76</v>
      </c>
      <c r="C25" s="29">
        <v>291859.28</v>
      </c>
      <c r="D25" s="28" t="s">
        <v>41</v>
      </c>
      <c r="E25" s="29">
        <v>-6646369.6</v>
      </c>
      <c r="F25" s="29">
        <v>-7771882.68</v>
      </c>
    </row>
    <row r="26" spans="1:6" ht="12.75">
      <c r="A26" s="28" t="s">
        <v>42</v>
      </c>
      <c r="B26" s="29">
        <v>7.75</v>
      </c>
      <c r="C26" s="29">
        <v>73541.08</v>
      </c>
      <c r="D26" s="28" t="s">
        <v>43</v>
      </c>
      <c r="E26" s="29"/>
      <c r="F26" s="29"/>
    </row>
    <row r="27" spans="1:6" s="36" customFormat="1" ht="12.75">
      <c r="A27" s="34"/>
      <c r="B27" s="35"/>
      <c r="C27" s="35"/>
      <c r="D27" s="34" t="s">
        <v>44</v>
      </c>
      <c r="E27" s="35">
        <v>0</v>
      </c>
      <c r="F27" s="35"/>
    </row>
    <row r="28" spans="1:6" s="36" customFormat="1" ht="12.75">
      <c r="A28" s="34"/>
      <c r="B28" s="35"/>
      <c r="C28" s="35"/>
      <c r="D28" s="34" t="s">
        <v>45</v>
      </c>
      <c r="E28" s="35"/>
      <c r="F28" s="35"/>
    </row>
    <row r="29" spans="1:6" s="36" customFormat="1" ht="12.75">
      <c r="A29" s="34"/>
      <c r="B29" s="35"/>
      <c r="C29" s="35"/>
      <c r="D29" s="34" t="s">
        <v>46</v>
      </c>
      <c r="E29" s="35">
        <v>7046051</v>
      </c>
      <c r="F29" s="35">
        <v>3100000</v>
      </c>
    </row>
    <row r="30" spans="1:6" s="36" customFormat="1" ht="12.75">
      <c r="A30" s="34"/>
      <c r="B30" s="35"/>
      <c r="C30" s="35"/>
      <c r="D30" s="34" t="s">
        <v>47</v>
      </c>
      <c r="E30" s="35"/>
      <c r="F30" s="35"/>
    </row>
    <row r="31" spans="1:6" s="36" customFormat="1" ht="12.75">
      <c r="A31" s="34"/>
      <c r="B31" s="35"/>
      <c r="C31" s="35"/>
      <c r="D31" s="34" t="s">
        <v>48</v>
      </c>
      <c r="E31" s="35"/>
      <c r="F31" s="35"/>
    </row>
    <row r="32" spans="1:6" s="36" customFormat="1" ht="12.75">
      <c r="A32" s="34"/>
      <c r="B32" s="35"/>
      <c r="C32" s="35"/>
      <c r="D32" s="34" t="s">
        <v>49</v>
      </c>
      <c r="E32" s="35">
        <v>-25405109.42</v>
      </c>
      <c r="F32" s="35">
        <v>-32051479.02</v>
      </c>
    </row>
    <row r="33" spans="1:6" s="36" customFormat="1" ht="12.75">
      <c r="A33" s="34"/>
      <c r="B33" s="35"/>
      <c r="C33" s="35"/>
      <c r="D33" s="34"/>
      <c r="E33" s="35"/>
      <c r="F33" s="35"/>
    </row>
    <row r="34" spans="1:6" s="25" customFormat="1" ht="12.75">
      <c r="A34" s="26" t="s">
        <v>50</v>
      </c>
      <c r="B34" s="27">
        <f>SUM(B35:B36)</f>
        <v>0</v>
      </c>
      <c r="C34" s="27">
        <f>SUM(C35:C36)</f>
        <v>0</v>
      </c>
      <c r="D34" s="26" t="s">
        <v>51</v>
      </c>
      <c r="E34" s="29">
        <v>959290</v>
      </c>
      <c r="F34" s="29">
        <v>1035121</v>
      </c>
    </row>
    <row r="35" spans="1:6" ht="12.75">
      <c r="A35" s="28" t="s">
        <v>52</v>
      </c>
      <c r="B35" s="29"/>
      <c r="C35" s="29"/>
      <c r="D35" s="28"/>
      <c r="E35" s="29"/>
      <c r="F35" s="29"/>
    </row>
    <row r="36" spans="1:6" ht="12.75">
      <c r="A36" s="28"/>
      <c r="B36" s="29"/>
      <c r="C36" s="29"/>
      <c r="D36" s="28"/>
      <c r="E36" s="29"/>
      <c r="F36" s="29"/>
    </row>
    <row r="37" spans="1:6" s="25" customFormat="1" ht="12.75">
      <c r="A37" s="26" t="s">
        <v>53</v>
      </c>
      <c r="B37" s="27">
        <f>SUM(B16,B21,B34)</f>
        <v>14151933.540000001</v>
      </c>
      <c r="C37" s="27">
        <f>SUM(C16,C21,C34)</f>
        <v>4937015.29</v>
      </c>
      <c r="D37" s="26" t="s">
        <v>54</v>
      </c>
      <c r="E37" s="27">
        <f>SUM(E16,E22,E34)</f>
        <v>14151933.329999998</v>
      </c>
      <c r="F37" s="27">
        <f>SUM(F16,F22,F34)</f>
        <v>4937015.289999999</v>
      </c>
    </row>
    <row r="38" spans="1:6" ht="12.75">
      <c r="A38" s="2"/>
      <c r="B38" s="3"/>
      <c r="C38" s="3"/>
      <c r="D38" s="2"/>
      <c r="E38" s="3"/>
      <c r="F38" s="3"/>
    </row>
    <row r="39" spans="1:6" ht="12.75">
      <c r="A39" s="2" t="s">
        <v>55</v>
      </c>
      <c r="B39" s="3"/>
      <c r="C39" s="3"/>
      <c r="D39" s="2"/>
      <c r="E39" s="3"/>
      <c r="F39" s="3"/>
    </row>
    <row r="40" spans="1:6" ht="12.75">
      <c r="A40" s="37" t="s">
        <v>56</v>
      </c>
      <c r="B40" s="3"/>
      <c r="C40" s="3"/>
      <c r="D40" s="38" t="s">
        <v>57</v>
      </c>
      <c r="E40" s="39">
        <v>348000</v>
      </c>
      <c r="F40" s="3"/>
    </row>
    <row r="41" spans="1:6" ht="12.75">
      <c r="A41" s="37" t="s">
        <v>58</v>
      </c>
      <c r="B41" s="3"/>
      <c r="C41" s="3"/>
      <c r="D41" s="40" t="s">
        <v>57</v>
      </c>
      <c r="E41" s="39">
        <v>0</v>
      </c>
      <c r="F41" s="41"/>
    </row>
    <row r="42" spans="1:6" ht="12.75">
      <c r="A42" s="37" t="s">
        <v>59</v>
      </c>
      <c r="B42" s="3"/>
      <c r="C42" s="3"/>
      <c r="D42" s="40" t="s">
        <v>57</v>
      </c>
      <c r="E42" s="39">
        <v>0</v>
      </c>
      <c r="F42" s="3"/>
    </row>
    <row r="43" spans="1:6" ht="12.75">
      <c r="A43" s="37"/>
      <c r="B43" s="3"/>
      <c r="C43" s="3"/>
      <c r="D43" s="2"/>
      <c r="E43" s="3"/>
      <c r="F43" s="3"/>
    </row>
    <row r="44" spans="1:6" ht="12.75">
      <c r="A44" s="37"/>
      <c r="B44" s="3"/>
      <c r="C44" s="3"/>
      <c r="D44" s="2"/>
      <c r="E44" s="3"/>
      <c r="F44" s="3"/>
    </row>
    <row r="45" spans="1:6" ht="12.75">
      <c r="A45" s="37"/>
      <c r="B45" s="3"/>
      <c r="C45" s="3"/>
      <c r="D45" s="2"/>
      <c r="E45" s="3"/>
      <c r="F45" s="3"/>
    </row>
    <row r="46" spans="1:6" ht="12.75">
      <c r="A46" s="42" t="s">
        <v>60</v>
      </c>
      <c r="B46" s="42"/>
      <c r="C46" s="42" t="s">
        <v>61</v>
      </c>
      <c r="D46" s="42"/>
      <c r="E46" s="42" t="s">
        <v>62</v>
      </c>
      <c r="F46" s="42"/>
    </row>
    <row r="47" spans="1:6" ht="12.75">
      <c r="A47" s="42" t="s">
        <v>63</v>
      </c>
      <c r="B47" s="42"/>
      <c r="C47" s="42" t="s">
        <v>64</v>
      </c>
      <c r="D47" s="42"/>
      <c r="E47" s="42" t="s">
        <v>65</v>
      </c>
      <c r="F47" s="42"/>
    </row>
    <row r="48" spans="1:6" ht="12.75">
      <c r="A48" s="37"/>
      <c r="B48" s="3"/>
      <c r="C48" s="3"/>
      <c r="D48" s="2"/>
      <c r="E48" s="3"/>
      <c r="F48" s="3"/>
    </row>
    <row r="49" spans="1:6" ht="12.75">
      <c r="A49" s="37"/>
      <c r="B49" s="3"/>
      <c r="C49" s="3"/>
      <c r="D49" s="2"/>
      <c r="E49" s="3"/>
      <c r="F49" s="3"/>
    </row>
    <row r="50" spans="1:6" ht="12.75">
      <c r="A50" s="2"/>
      <c r="B50" s="3"/>
      <c r="C50" s="3"/>
      <c r="D50" s="2"/>
      <c r="E50" s="3"/>
      <c r="F50" s="3"/>
    </row>
    <row r="51" spans="1:6" ht="12.75">
      <c r="A51" s="2"/>
      <c r="B51" s="3"/>
      <c r="C51" s="3"/>
      <c r="D51" s="2"/>
      <c r="E51" s="3"/>
      <c r="F51" s="3"/>
    </row>
    <row r="52" spans="1:6" ht="12.75">
      <c r="A52" s="2"/>
      <c r="B52" s="3"/>
      <c r="C52" s="3"/>
      <c r="D52" s="2"/>
      <c r="E52" s="3"/>
      <c r="F52" s="3"/>
    </row>
    <row r="53" spans="1:6" ht="12.75">
      <c r="A53" s="2"/>
      <c r="B53" s="3"/>
      <c r="C53" s="3"/>
      <c r="D53" s="2"/>
      <c r="E53" s="3"/>
      <c r="F53" s="3"/>
    </row>
    <row r="54" spans="1:6" ht="12.75">
      <c r="A54" s="2"/>
      <c r="B54" s="3"/>
      <c r="C54" s="3"/>
      <c r="D54" s="2"/>
      <c r="E54" s="3"/>
      <c r="F54" s="3"/>
    </row>
  </sheetData>
  <sheetProtection selectLockedCells="1" selectUnlockedCells="1"/>
  <mergeCells count="28">
    <mergeCell ref="A6:B6"/>
    <mergeCell ref="C6:D6"/>
    <mergeCell ref="E6:F6"/>
    <mergeCell ref="A7:B7"/>
    <mergeCell ref="C7:D7"/>
    <mergeCell ref="E7:F7"/>
    <mergeCell ref="A8:B8"/>
    <mergeCell ref="C8:D8"/>
    <mergeCell ref="E8:F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A13:B13"/>
    <mergeCell ref="C13:D13"/>
    <mergeCell ref="E13:F13"/>
    <mergeCell ref="A46:B46"/>
    <mergeCell ref="C46:D46"/>
    <mergeCell ref="E46:F46"/>
    <mergeCell ref="A47:B47"/>
    <mergeCell ref="C47:D47"/>
    <mergeCell ref="E47:F47"/>
  </mergeCells>
  <printOptions horizontalCentered="1"/>
  <pageMargins left="0.5902777777777778" right="0.19652777777777777" top="0.39375" bottom="0.5027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Tomasz Mikielski</cp:lastModifiedBy>
  <cp:lastPrinted>2012-03-30T08:11:37Z</cp:lastPrinted>
  <dcterms:modified xsi:type="dcterms:W3CDTF">2012-03-30T10:07:07Z</dcterms:modified>
  <cp:category/>
  <cp:version/>
  <cp:contentType/>
  <cp:contentStatus/>
  <cp:revision>8</cp:revision>
</cp:coreProperties>
</file>