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'DROGI'!$A$1:$H$20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<sst xmlns="http://schemas.openxmlformats.org/spreadsheetml/2006/main" count="47" uniqueCount="40">
  <si>
    <t>Załącznik nr 2</t>
  </si>
  <si>
    <t>KOSZTORYS 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</si>
  <si>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</si>
  <si>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</si>
  <si>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</si>
  <si>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</si>
  <si>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</si>
  <si>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 netto</t>
  </si>
  <si>
    <t>Wartość zł  netto</t>
  </si>
  <si>
    <t>Nazwa</t>
  </si>
  <si>
    <t>Ilość</t>
  </si>
  <si>
    <t>1.</t>
  </si>
  <si>
    <t>Nasypy z gruntu pochodzącego z wykopu, z  wbudowaniem oraz zagęszczeniem</t>
  </si>
  <si>
    <t>m3</t>
  </si>
  <si>
    <t>2.</t>
  </si>
  <si>
    <t>Wykopy ręczne ze złożeniem gruntu obok wykopu i  zasypaniem wykopu z zagęszczeniem</t>
  </si>
  <si>
    <t>3.</t>
  </si>
  <si>
    <t xml:space="preserve">Obsypka rurociągu z piasku </t>
  </si>
  <si>
    <t>4.</t>
  </si>
  <si>
    <t xml:space="preserve">Wykonanie studzienki ściekowej z wpustem ulicznym  0,5 m z osadnikiem </t>
  </si>
  <si>
    <t>kpl</t>
  </si>
  <si>
    <t>5.</t>
  </si>
  <si>
    <r>
      <t>Wykonanie kanału (przykanalików)  z rur kielichowych z PVC Ø</t>
    </r>
    <r>
      <rPr>
        <sz val="10"/>
        <color indexed="8"/>
        <rFont val="Times New Roman"/>
        <family val="1"/>
      </rPr>
      <t xml:space="preserve">200            kl. 8,0 KN/m2  </t>
    </r>
  </si>
  <si>
    <t>m</t>
  </si>
  <si>
    <t>6.</t>
  </si>
  <si>
    <t>Profilowanie i zagęszczanie podłoża pod konstrukcje nawierzchni</t>
  </si>
  <si>
    <t>m2</t>
  </si>
  <si>
    <t>7.</t>
  </si>
  <si>
    <t>Warstwa odsączająca grubości 10cm pod chodnikiem z zagęszczeniem</t>
  </si>
  <si>
    <t>8.</t>
  </si>
  <si>
    <t xml:space="preserve">Chodniki z kostki betonowej wibroprasowanej szarej i kolor gr. 6cm na podsypce cementowo–piaskowej gr. 5cm                                     </t>
  </si>
  <si>
    <t>9.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</si>
  <si>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</si>
  <si>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t>10.</t>
  </si>
  <si>
    <t>Plantowanie skarp i korony nasypów</t>
  </si>
  <si>
    <t>Chodnik przy ulicy Warszawskiej                                                     RAZEM</t>
  </si>
  <si>
    <t>Podatek Vat 23%</t>
  </si>
  <si>
    <t>Chodnik przy ulicy Warszawskiej  brutto                                         RAZEM</t>
  </si>
  <si>
    <t>11.</t>
  </si>
  <si>
    <t>Bariery ochronne stalowe malowane proszkowo np.. Typ "olsztyński"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</si>
</sst>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 applyProtection="1">
      <alignment horizontal="left" vertical="center" wrapText="1" indent="2"/>
      <protection/>
    </xf>
    <xf numFmtId="4" fontId="7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dm\Moje%20dokumenty\Download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RowColHeaders="0" tabSelected="1" zoomScale="140" zoomScaleNormal="140" zoomScaleSheetLayoutView="130" zoomScalePageLayoutView="0" workbookViewId="0" topLeftCell="A1">
      <selection activeCell="G16" sqref="G16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57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5.75">
      <c r="A1" s="7"/>
      <c r="B1" s="8"/>
      <c r="C1" s="9"/>
      <c r="D1" s="10"/>
      <c r="E1" s="11"/>
      <c r="F1" s="11"/>
      <c r="G1" s="11" t="s">
        <v>0</v>
      </c>
      <c r="H1" s="11"/>
    </row>
    <row r="2" spans="1:8" ht="18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7"/>
      <c r="B3" s="8"/>
      <c r="C3" s="12"/>
      <c r="D3" s="13"/>
      <c r="E3" s="14"/>
      <c r="F3" s="14"/>
      <c r="G3" s="15"/>
      <c r="H3" s="8"/>
    </row>
    <row r="4" spans="1:8" s="17" customFormat="1" ht="18" customHeight="1">
      <c r="A4" s="41" t="s">
        <v>2</v>
      </c>
      <c r="B4" s="41" t="s">
        <v>3</v>
      </c>
      <c r="C4" s="42" t="s">
        <v>4</v>
      </c>
      <c r="D4" s="43" t="s">
        <v>5</v>
      </c>
      <c r="E4" s="16" t="s">
        <v>6</v>
      </c>
      <c r="F4" s="16"/>
      <c r="G4" s="44" t="s">
        <v>7</v>
      </c>
      <c r="H4" s="44" t="s">
        <v>8</v>
      </c>
    </row>
    <row r="5" spans="1:8" s="17" customFormat="1" ht="18" customHeight="1">
      <c r="A5" s="41"/>
      <c r="B5" s="41"/>
      <c r="C5" s="42"/>
      <c r="D5" s="43"/>
      <c r="E5" s="16" t="s">
        <v>9</v>
      </c>
      <c r="F5" s="16" t="s">
        <v>10</v>
      </c>
      <c r="G5" s="44"/>
      <c r="H5" s="44"/>
    </row>
    <row r="6" spans="1:8" s="5" customFormat="1" ht="14.25" customHeight="1">
      <c r="A6" s="45" t="s">
        <v>11</v>
      </c>
      <c r="B6" s="46"/>
      <c r="C6" s="47"/>
      <c r="D6" s="48" t="s">
        <v>12</v>
      </c>
      <c r="E6" s="49" t="s">
        <v>13</v>
      </c>
      <c r="F6" s="50">
        <v>20</v>
      </c>
      <c r="G6" s="51"/>
      <c r="H6" s="52">
        <f>F6*G6</f>
        <v>0</v>
      </c>
    </row>
    <row r="7" spans="1:8" s="21" customFormat="1" ht="12.75">
      <c r="A7" s="45"/>
      <c r="B7" s="46"/>
      <c r="C7" s="47"/>
      <c r="D7" s="48"/>
      <c r="E7" s="49"/>
      <c r="F7" s="50"/>
      <c r="G7" s="50"/>
      <c r="H7" s="52"/>
    </row>
    <row r="8" spans="1:8" ht="15.75">
      <c r="A8" s="18" t="s">
        <v>14</v>
      </c>
      <c r="B8" s="19"/>
      <c r="C8" s="20"/>
      <c r="D8" s="22" t="s">
        <v>15</v>
      </c>
      <c r="E8" s="23" t="s">
        <v>13</v>
      </c>
      <c r="F8" s="24">
        <v>0.6000000000000001</v>
      </c>
      <c r="G8" s="25"/>
      <c r="H8" s="26">
        <f aca="true" t="shared" si="0" ref="H8:H17">F8*G8</f>
        <v>0</v>
      </c>
    </row>
    <row r="9" spans="1:8" ht="15.75">
      <c r="A9" s="18" t="s">
        <v>16</v>
      </c>
      <c r="B9" s="19"/>
      <c r="C9" s="20"/>
      <c r="D9" s="22" t="s">
        <v>17</v>
      </c>
      <c r="E9" s="23" t="s">
        <v>13</v>
      </c>
      <c r="F9" s="25">
        <v>0.09</v>
      </c>
      <c r="G9" s="25"/>
      <c r="H9" s="26">
        <f t="shared" si="0"/>
        <v>0</v>
      </c>
    </row>
    <row r="10" spans="1:8" ht="15.75">
      <c r="A10" s="18" t="s">
        <v>18</v>
      </c>
      <c r="B10" s="19"/>
      <c r="C10" s="20"/>
      <c r="D10" s="22" t="s">
        <v>19</v>
      </c>
      <c r="E10" s="23" t="s">
        <v>20</v>
      </c>
      <c r="F10" s="25">
        <v>1</v>
      </c>
      <c r="G10" s="25"/>
      <c r="H10" s="26">
        <f t="shared" si="0"/>
        <v>0</v>
      </c>
    </row>
    <row r="11" spans="1:8" s="5" customFormat="1" ht="15.75">
      <c r="A11" s="18" t="s">
        <v>21</v>
      </c>
      <c r="B11" s="19"/>
      <c r="C11" s="20"/>
      <c r="D11" s="22" t="s">
        <v>22</v>
      </c>
      <c r="E11" s="23" t="s">
        <v>23</v>
      </c>
      <c r="F11" s="25">
        <v>3.5</v>
      </c>
      <c r="G11" s="25"/>
      <c r="H11" s="26">
        <f t="shared" si="0"/>
        <v>0</v>
      </c>
    </row>
    <row r="12" spans="1:8" ht="15.75">
      <c r="A12" s="18" t="s">
        <v>24</v>
      </c>
      <c r="B12" s="27"/>
      <c r="C12" s="20"/>
      <c r="D12" s="28" t="s">
        <v>25</v>
      </c>
      <c r="E12" s="23" t="s">
        <v>26</v>
      </c>
      <c r="F12" s="25">
        <v>197.8</v>
      </c>
      <c r="G12" s="25"/>
      <c r="H12" s="26">
        <f t="shared" si="0"/>
        <v>0</v>
      </c>
    </row>
    <row r="13" spans="1:8" s="5" customFormat="1" ht="15.75" customHeight="1">
      <c r="A13" s="18" t="s">
        <v>27</v>
      </c>
      <c r="B13" s="19"/>
      <c r="C13" s="29"/>
      <c r="D13" s="22" t="s">
        <v>28</v>
      </c>
      <c r="E13" s="30" t="s">
        <v>26</v>
      </c>
      <c r="F13" s="31">
        <v>197.8</v>
      </c>
      <c r="G13" s="31"/>
      <c r="H13" s="26">
        <f t="shared" si="0"/>
        <v>0</v>
      </c>
    </row>
    <row r="14" spans="1:8" ht="25.5">
      <c r="A14" s="32" t="s">
        <v>29</v>
      </c>
      <c r="B14" s="33"/>
      <c r="C14" s="20"/>
      <c r="D14" s="34" t="s">
        <v>30</v>
      </c>
      <c r="E14" s="23" t="s">
        <v>26</v>
      </c>
      <c r="F14" s="25">
        <v>172</v>
      </c>
      <c r="G14" s="25"/>
      <c r="H14" s="26">
        <f t="shared" si="0"/>
        <v>0</v>
      </c>
    </row>
    <row r="15" spans="1:8" ht="15.75">
      <c r="A15" s="32" t="s">
        <v>31</v>
      </c>
      <c r="B15" s="33"/>
      <c r="C15" s="20"/>
      <c r="D15" s="34" t="s">
        <v>32</v>
      </c>
      <c r="E15" s="23" t="s">
        <v>23</v>
      </c>
      <c r="F15" s="25">
        <v>172</v>
      </c>
      <c r="G15" s="25"/>
      <c r="H15" s="26">
        <f t="shared" si="0"/>
        <v>0</v>
      </c>
    </row>
    <row r="16" spans="1:8" ht="15.75">
      <c r="A16" s="32" t="s">
        <v>33</v>
      </c>
      <c r="B16" s="33"/>
      <c r="C16" s="20"/>
      <c r="D16" s="34" t="s">
        <v>39</v>
      </c>
      <c r="E16" s="23" t="s">
        <v>23</v>
      </c>
      <c r="F16" s="25">
        <v>16</v>
      </c>
      <c r="G16" s="25"/>
      <c r="H16" s="26">
        <f t="shared" si="0"/>
        <v>0</v>
      </c>
    </row>
    <row r="17" spans="1:8" ht="15.75">
      <c r="A17" s="32" t="s">
        <v>38</v>
      </c>
      <c r="B17" s="19"/>
      <c r="C17" s="20"/>
      <c r="D17" s="28" t="s">
        <v>34</v>
      </c>
      <c r="E17" s="35" t="s">
        <v>26</v>
      </c>
      <c r="F17" s="36">
        <v>172</v>
      </c>
      <c r="G17" s="24"/>
      <c r="H17" s="37">
        <f t="shared" si="0"/>
        <v>0</v>
      </c>
    </row>
    <row r="18" spans="1:8" ht="19.5" customHeight="1">
      <c r="A18" s="32"/>
      <c r="B18" s="27"/>
      <c r="C18" s="20"/>
      <c r="D18" s="53" t="s">
        <v>35</v>
      </c>
      <c r="E18" s="53"/>
      <c r="F18" s="38"/>
      <c r="G18" s="54">
        <f>SUM(H6:H17)</f>
        <v>0</v>
      </c>
      <c r="H18" s="54"/>
    </row>
    <row r="19" spans="1:8" ht="19.5" customHeight="1">
      <c r="A19" s="39"/>
      <c r="B19" s="27"/>
      <c r="C19" s="20"/>
      <c r="D19" s="53" t="s">
        <v>36</v>
      </c>
      <c r="E19" s="53"/>
      <c r="F19" s="38"/>
      <c r="G19" s="54">
        <f>G18*0.23</f>
        <v>0</v>
      </c>
      <c r="H19" s="54"/>
    </row>
    <row r="20" spans="1:8" ht="19.5" customHeight="1">
      <c r="A20" s="39"/>
      <c r="B20" s="27"/>
      <c r="C20" s="20"/>
      <c r="D20" s="53" t="s">
        <v>37</v>
      </c>
      <c r="E20" s="53"/>
      <c r="F20" s="38"/>
      <c r="G20" s="54">
        <f>G18+G19</f>
        <v>0</v>
      </c>
      <c r="H20" s="54"/>
    </row>
  </sheetData>
  <sheetProtection selectLockedCells="1" selectUnlockedCells="1"/>
  <mergeCells count="21">
    <mergeCell ref="D20:E20"/>
    <mergeCell ref="G20:H20"/>
    <mergeCell ref="G6:G7"/>
    <mergeCell ref="H6:H7"/>
    <mergeCell ref="D18:E18"/>
    <mergeCell ref="G18:H18"/>
    <mergeCell ref="D19:E19"/>
    <mergeCell ref="G19:H19"/>
    <mergeCell ref="A6:A7"/>
    <mergeCell ref="B6:B7"/>
    <mergeCell ref="C6:C7"/>
    <mergeCell ref="D6:D7"/>
    <mergeCell ref="E6:E7"/>
    <mergeCell ref="F6:F7"/>
    <mergeCell ref="A2:H2"/>
    <mergeCell ref="A4:A5"/>
    <mergeCell ref="B4:B5"/>
    <mergeCell ref="C4:C5"/>
    <mergeCell ref="D4:D5"/>
    <mergeCell ref="G4:G5"/>
    <mergeCell ref="H4:H5"/>
  </mergeCells>
  <printOptions horizontalCentered="1"/>
  <pageMargins left="0.3541666666666667" right="0.3541666666666667" top="0.9840277777777777" bottom="0.5902777777777777" header="0.5118055555555555" footer="0.5118055555555555"/>
  <pageSetup firstPageNumber="1" useFirstPageNumber="1" horizontalDpi="300" verticalDpi="300" orientation="landscape" paperSize="9" scale="90" r:id="rId1"/>
  <headerFooter alignWithMargins="0">
    <oddHeader>&amp;C&amp;8Chodnik przy ulicy Warszawskiej w Goldapi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="140" zoomScaleNormal="140" zoomScaleSheetLayoutView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jaroslaw.duchnowski</cp:lastModifiedBy>
  <dcterms:modified xsi:type="dcterms:W3CDTF">2018-11-08T06:40:02Z</dcterms:modified>
  <cp:category/>
  <cp:version/>
  <cp:contentType/>
  <cp:contentStatus/>
</cp:coreProperties>
</file>