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firstSheet="6" activeTab="14"/>
  </bookViews>
  <sheets>
    <sheet name="KAJKI" sheetId="1" r:id="rId1"/>
    <sheet name="BEMA" sheetId="2" r:id="rId2"/>
    <sheet name="NAD JAREM" sheetId="3" r:id="rId3"/>
    <sheet name="MIKOLAJCZYKA" sheetId="4" r:id="rId4"/>
    <sheet name="TOPOLOWA" sheetId="5" r:id="rId5"/>
    <sheet name="SPACEROWA" sheetId="6" r:id="rId6"/>
    <sheet name="JODŁOWA" sheetId="7" r:id="rId7"/>
    <sheet name="JAWOROWA" sheetId="8" r:id="rId8"/>
    <sheet name="CISOWA" sheetId="9" r:id="rId9"/>
    <sheet name="AKACJOWA" sheetId="10" r:id="rId10"/>
    <sheet name="WIERZBOWA" sheetId="11" r:id="rId11"/>
    <sheet name="BUKOWA" sheetId="12" r:id="rId12"/>
    <sheet name="BRZOZOWA" sheetId="13" r:id="rId13"/>
    <sheet name="WCZASOWA" sheetId="14" r:id="rId14"/>
    <sheet name="ŻEROMSKIEGO" sheetId="15" r:id="rId15"/>
  </sheets>
  <externalReferences>
    <externalReference r:id="rId18"/>
  </externalReferences>
  <definedNames>
    <definedName name="_xlnm.Print_Area" localSheetId="0">'KAJKI'!$A$1:$H$335</definedName>
    <definedName name="_xlnm.Print_Titles" localSheetId="0">'KAJKI'!$4:$5</definedName>
    <definedName name="_xlnm.Print_Titles" localSheetId="14">'ŻEROMSKIEGO'!$4:$5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<sst xmlns="http://schemas.openxmlformats.org/spreadsheetml/2006/main" count="2144" uniqueCount="308">
  <si>
    <t>Nasypy z gruntu nośnego dobrze zagęszczalnego
z zakupem materiału, dowiezieniem, wbudowaniem oraz zagęszczeniem</t>
  </si>
  <si>
    <t>ROBOTY PRZYGOTOWAWCZE       RAZEM</t>
  </si>
  <si>
    <t>02.00.00</t>
  </si>
  <si>
    <t>02.01.01</t>
  </si>
  <si>
    <t>WYKONANIE WYKOPÓW W GRUNTACH NIESKALISTYCH</t>
  </si>
  <si>
    <t>Wykopy w gruntach nieskalistych wraz z wywiezieniem i utylizacją materiału</t>
  </si>
  <si>
    <t>04.03.01</t>
  </si>
  <si>
    <t>OCZYSZCZANIE I SKROPIENIE EMULSJĄ WARSTW KONSTRUKCYJNYCH</t>
  </si>
  <si>
    <t>04.04.02</t>
  </si>
  <si>
    <t>OZNAKOWANIE I URZĄDZENIA BEZPECZEŃSTWA RUCHU       RAZEM</t>
  </si>
  <si>
    <t>08.00.00</t>
  </si>
  <si>
    <t>08.01.01</t>
  </si>
  <si>
    <t>KRAWĘŻNIKI BETONOWE</t>
  </si>
  <si>
    <t>08.02.02</t>
  </si>
  <si>
    <t>CHODNIKI I ŚCIEŻKI ROWEROWE Z KOSTKI BETONOWEJ</t>
  </si>
  <si>
    <t>08.03.01</t>
  </si>
  <si>
    <t>BETONOWE OBRZEŻA CHODNIKOWE</t>
  </si>
  <si>
    <t>ROBOTY PRZYGOTOWAWCZE</t>
  </si>
  <si>
    <t>ROBOTY ZIEMNE</t>
  </si>
  <si>
    <t>ODWODNIENIE KORPUSU DROGOWEGO</t>
  </si>
  <si>
    <t>ROBOTY WYKOŃCZENIOWE</t>
  </si>
  <si>
    <t>ELEMENTY ULIC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</si>
  <si>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</si>
  <si>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</si>
  <si>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</si>
  <si>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</si>
  <si>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</si>
  <si>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</si>
  <si>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</si>
  <si>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</si>
  <si>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</si>
  <si>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</si>
  <si>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</si>
  <si>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</si>
  <si>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</si>
  <si>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</si>
  <si>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01.02.01.</t>
  </si>
  <si>
    <t>USUNIĘCIE DRZEW I KRZEWÓW</t>
  </si>
  <si>
    <t xml:space="preserve">Mechaniczne ścinanie i karczowanie pni drzew o średnicy do 46 - 55 cm
wg projektu inwentaryzacji zieleni </t>
  </si>
  <si>
    <t>ha</t>
  </si>
  <si>
    <t>Wywiezienie i utylizacja karpiny wg projektu inwentaryzacji zieleni</t>
  </si>
  <si>
    <t>m prze.</t>
  </si>
  <si>
    <t>01.02.04.</t>
  </si>
  <si>
    <t>ROZBIÓRKI ELEMENTÓW DRÓG, OGRODZEŃ I PRZEPUSTÓW</t>
  </si>
  <si>
    <t>01.03.04</t>
  </si>
  <si>
    <t>WARSTWA MROZOCHRONNA</t>
  </si>
  <si>
    <t>kpl</t>
  </si>
  <si>
    <t>KOSZTORYS OFERTOWY</t>
  </si>
  <si>
    <t>Wykopy w gruntach nieskalistych z przewiezieniem materiału w nasyp</t>
  </si>
  <si>
    <t>02.03.01</t>
  </si>
  <si>
    <t>WYKONANIE NASYPÓW</t>
  </si>
  <si>
    <t>ROBOTY ZIEMNE       RAZEM</t>
  </si>
  <si>
    <t>03.00.00</t>
  </si>
  <si>
    <t>45231000-5</t>
  </si>
  <si>
    <t>03.02.01</t>
  </si>
  <si>
    <t>KANALIZACJA DESZCZOWA</t>
  </si>
  <si>
    <t>Wykonanie wpustu ulicznego 0,5 m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</si>
  <si>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</si>
  <si>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</si>
  <si>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</si>
  <si>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</si>
  <si>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</si>
  <si>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</si>
  <si>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Lp.</t>
  </si>
  <si>
    <t>m2</t>
  </si>
  <si>
    <t>m3</t>
  </si>
  <si>
    <t>szt.</t>
  </si>
  <si>
    <t>m</t>
  </si>
  <si>
    <t>08.06.01</t>
  </si>
  <si>
    <t>ELEMENTY ULIC       RAZEM</t>
  </si>
  <si>
    <t>kpl.</t>
  </si>
  <si>
    <t>01.03.02</t>
  </si>
  <si>
    <t>PRZEBUDOWA KABLOWYCH LINII ELEKTROENERGETYCZNYCH</t>
  </si>
  <si>
    <t>PODBUDOWA       RAZEM</t>
  </si>
  <si>
    <t>05.00.00</t>
  </si>
  <si>
    <t>NAWIERZCHNIA</t>
  </si>
  <si>
    <t>05.03.05</t>
  </si>
  <si>
    <t>WARSTWA WIĄŻĄCA I WYRÓWNAWCZA Z BETONU ASFALTOWEGO 0/20 DLA RUCHU KR3 - KR6</t>
  </si>
  <si>
    <t>NAWIERZCHNIE       RAZEM</t>
  </si>
  <si>
    <t>06.00.00</t>
  </si>
  <si>
    <t>45112000-2</t>
  </si>
  <si>
    <t>06.01.01</t>
  </si>
  <si>
    <t>UMOCNIENIE POWIERZCHNI SKARP HUMUSEM I DARNIOWANIEM W KRATĘ</t>
  </si>
  <si>
    <t>ROBOTY WYKOŃCZENIOWE       RAZEM</t>
  </si>
  <si>
    <t>07.00.00</t>
  </si>
  <si>
    <t>OZNAKOWANIA DRÓG I URZĄDZENIA BEZPIECZEŃSTWA RUCHU</t>
  </si>
  <si>
    <t>07.01.01</t>
  </si>
  <si>
    <t>OZNAKOWANIE POZIOME</t>
  </si>
  <si>
    <t>07.02.01</t>
  </si>
  <si>
    <t>OZNAKOWANIE PIONOWE</t>
  </si>
  <si>
    <t xml:space="preserve">Wywiezienie i utylizacja grubizny wg projektu inwentaryzacji zieleni </t>
  </si>
  <si>
    <t xml:space="preserve">Słupki z profili otwartych wraz z fundamentem i kapturkiem zabezpieczającym - wykonanie i zasypaniem dołów z ubiciem warstwami
- wyliczenie ilości wg proj. wykonawczego zawierającego docelową organizację ruchu </t>
  </si>
  <si>
    <t>PRZEBUDOWA KOLIZJI URZĄDZEŃ TELEKOMUNIKACYJNYCH</t>
  </si>
  <si>
    <t>Wykonanie koryta o głęb. 53 cm pod nową konstr. nawierzchni - drogi o kategorii ruchu KR3 na odcinkach w nasypie
wraz z profilowaniem i zagęszczeniem podłoża
- wyliczenie ilości na podstawie przekrojów poprzecznych, planu sytuacyjnego</t>
  </si>
  <si>
    <t xml:space="preserve">Warstwa mrozoochronna gr. 35 cm - pod jezdnią drogi krajowej nr 65
- wyliczenie ilości: plany sytuacyjne i pomiar za pomocą programu MicroStation, </t>
  </si>
  <si>
    <t>04.02.02</t>
  </si>
  <si>
    <t>PODBUDOWA Z KRUSZYWA ŁAMANEGO STABILIZOWANEGO MECHANICZNIE</t>
  </si>
  <si>
    <t>Zasypka technologiczna 30 cm ponad wierzch rury</t>
  </si>
  <si>
    <t>Wykonanie studzienki Ø1200 mm z betonu B45 z włazem D250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</si>
  <si>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kl.8,0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</si>
  <si>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  kl. 8,0 KN/m2  </t>
    </r>
  </si>
  <si>
    <r>
      <t xml:space="preserve">Wykonanie wylotu ścieku na skarpę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</t>
    </r>
  </si>
  <si>
    <t>ZJAZDY Z KOSTKI BETONOWEJ</t>
  </si>
  <si>
    <t>Wykopanie drzew młodych (iglaków) celem przesadzenia</t>
  </si>
  <si>
    <t xml:space="preserve">Rozebranie nawierzchni z płyt drogowych bet. gr. 15cm </t>
  </si>
  <si>
    <t>Rozebranie nawierzchni chodników z płyt betonowych 35x35x5cm</t>
  </si>
  <si>
    <t xml:space="preserve">Rozebranie krawężników betonowych z ławami </t>
  </si>
  <si>
    <t>Wykopy w gruntach nieskalistych z przewiezieniem materiału (humus do wykorzystania)</t>
  </si>
  <si>
    <t>Wykopy spycharkami z przemieszczeniem gruntu w nasyp</t>
  </si>
  <si>
    <t>Nasypy z gruntu pochodzącego z wykopu, z  wbudowaniem oraz zagęszczeniem</t>
  </si>
  <si>
    <t xml:space="preserve">Wykopy pod przykanaliki i studnie z zasypaniem i zageszczeniem </t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</si>
  <si>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  kl. 8,0 KN/m2  </t>
    </r>
  </si>
  <si>
    <t>Regulacja wysokościowa kratek ściekowych kd</t>
  </si>
  <si>
    <t>Regulacja wysokościowa włazów kanałowych  ks i kd</t>
  </si>
  <si>
    <t>Regulacja pionowa studzienek telefonicznych</t>
  </si>
  <si>
    <t>Zabezpieczenie kabli energetycznych rurami osłonowymi z HDPE</t>
  </si>
  <si>
    <t xml:space="preserve">Profilowanie i zageszczanie podłoża pod warstwy konstrukcyjne nawierzchni </t>
  </si>
  <si>
    <t>Wykonanie koryta grł. 10cm pod warstwy konstrukcyjne nawierzchni , jazdów i chodników</t>
  </si>
  <si>
    <t>04.02.01</t>
  </si>
  <si>
    <t>WARSTWA ODCINAJACA I ODSĄCZAJĄCA</t>
  </si>
  <si>
    <t>Warstwa odsączająca gr 10cm pod chodnikiem</t>
  </si>
  <si>
    <t>Podbudowa z kruszywa łamanego stabilizowanego mechanicznie 0/31.5, grub. 20 cm - jezdnia zasadnicza ul. Kajki</t>
  </si>
  <si>
    <t>05.03.23</t>
  </si>
  <si>
    <t>NAWIERZCHNIA Z KOSTKI BRUKOWEJ BETONOWEJ DLA RUCHU KR1</t>
  </si>
  <si>
    <t>Nawierzchnia z kostki brukowej betonowej gr 8cm</t>
  </si>
  <si>
    <t>Humusowanie warstwą grub. 10 cm z obsianiem  oraz pielęgnacją</t>
  </si>
  <si>
    <t xml:space="preserve">Tarcze znaków pionowych
- wyliczenie ilości wg proj. wykonawczego zawierającego docelową organizację ruchu </t>
  </si>
  <si>
    <t>Krawężnik betonowe 15x30 wystające - wys. 12cm - na ławie betonowej z oporem z betonu C12/15
- wyliczenie ilości z planów sytuacyjnych za pomocą programu MicroStation</t>
  </si>
  <si>
    <t>CHODNIKI  Z KOSTKI BETONOWEJ</t>
  </si>
  <si>
    <t xml:space="preserve">Chodniki z kostki betonowej wibroprasowanej szarej gr. 6cm na podsypce cementowo–piaskowej gr. 3cm                                                                   </t>
  </si>
  <si>
    <t>Obrzeża betonowe 8x30 na podsypce cementowo–piaskowej gr. 5cm wraz z wypełnieniem spoin zaprawą cementową</t>
  </si>
  <si>
    <t>Zjazdy do posesji z kostki betonowej, wibroprasowanej szarej gr. 8 cm na podsypce cementowo–piaskowej gr. 3cm i podbudowie z chudego betonu gr 10cm</t>
  </si>
  <si>
    <t>ULICA KAJKI        RAZEM</t>
  </si>
  <si>
    <t>Rozbiórka nawierzchni z płyt drogowych betonowych grubości 15cm (trylinki)</t>
  </si>
  <si>
    <t xml:space="preserve">Rozbiórka chodników z płyt betonowych 35x35x5cm </t>
  </si>
  <si>
    <t>Rozbiórka krawężników betonowych na ławie z oporem z odwiezieniem gruzu</t>
  </si>
  <si>
    <t>Wykopy pod kanał deszczowy przykanaliki i studnie na odkład</t>
  </si>
  <si>
    <t xml:space="preserve">Zasypywanie wykopów gruntem złozonym obok wykopu z zagęszczeniem </t>
  </si>
  <si>
    <t>Zasypka technologiczna rurociagu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</si>
  <si>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(przykanaliki)             kl. 8,0 KN/m2  </t>
    </r>
  </si>
  <si>
    <t>Regulacja wysokościowa studzienki ściekowej z wpustem ulicznym</t>
  </si>
  <si>
    <t>Regulacja wysokosciuowa studni rewizyjnej z włazem żeliwnym</t>
  </si>
  <si>
    <t>Profilowanie i zagęszczanie podłoza pod warstwy konstrukcyjne nawierzchni</t>
  </si>
  <si>
    <t>Wykonanie koryta gł. 10cm pod warstwy konstrukcyjne nawierzchni , chodników i wjazdów</t>
  </si>
  <si>
    <t>Warstwa odsączająca pod nawierzchnią chodnika</t>
  </si>
  <si>
    <t xml:space="preserve">Podbudowa z kruszywa łamanego stabilizowanego mechanicznie 0/31.5, grub. 20 cm - jezdnia ulicy Bema </t>
  </si>
  <si>
    <t>Nawierzchnia z kostki brukowej betonowej gr. 8cm na podsypce piaskowo-cementowej</t>
  </si>
  <si>
    <t>UMOCNIENIE POWIERZCHNI SKARP HUMUSEM</t>
  </si>
  <si>
    <t xml:space="preserve">Tarcze „średnie” znaków z folia odblaskową I generacji
- wyliczenie ilości wg proj. wykonawczego zawierającego docelową organizację ruchu </t>
  </si>
  <si>
    <t>Krawężnik betonowe 15x30 wystające - wys. 12cm - na ławie betonowej z oporem z betonu C12/15</t>
  </si>
  <si>
    <t xml:space="preserve">Chodniki z kostki betonowej wibroprasowanej szarej gr. 6cm na podsypce cementowo–piaskowej gr. 3cm                                                               </t>
  </si>
  <si>
    <t>Zjazdy do posesji z kostki betonowej, wibroprasowanej szarej gr. 8 cm na podsypce cementowo–piaskowej gr. 3cm wraz z wykonaniem podbudowy gr 10cm z chudego betonu</t>
  </si>
  <si>
    <t>ULICA  BEMA       RAZEM</t>
  </si>
  <si>
    <t>Mechaniczne  i karczowanie pni drzew o średnicy do 66 - 75 cm</t>
  </si>
  <si>
    <t>Wywiezienie i utylizacja karpiny</t>
  </si>
  <si>
    <t xml:space="preserve">Rozbiórka nawierzchni z płyt drogowych betonowych grubości 15cm z odwiezieniem gruzu </t>
  </si>
  <si>
    <t>Zabezpieczenie kabli eNN rurami dwudzielnymi AROT PS110</t>
  </si>
  <si>
    <t>Wykopy w gruntach nieskalistych z przemieszczeniem materiału w nasyp</t>
  </si>
  <si>
    <t>Nasypy z gruntu pochodzącego z wykopu, z wbudowaniem oraz zagęszczeniem</t>
  </si>
  <si>
    <t>Wykopy w gruntach nieskalistych z odwiezieniem na odkład</t>
  </si>
  <si>
    <t>Wykopy mechaniczne ze złozenim gruntu obok wykopu i ponownym zasypaniem z zageszczeniem</t>
  </si>
  <si>
    <t>Wykopy reczne ze złożeniem gruntu obok wykopu i  zasypaniem wykopu z zageszczeniem</t>
  </si>
  <si>
    <t xml:space="preserve">Obsypka rurociagu z piasku </t>
  </si>
  <si>
    <t>Wykonanie studni rewizyjnej Ø1200 mm z betonu B45 z włazem D400</t>
  </si>
  <si>
    <t xml:space="preserve">Wykonanie studzienki ściekowej z wpustem ulicznym </t>
  </si>
  <si>
    <t xml:space="preserve">Wykonanie ścieku skarpowego trapezowego  dł. 23,0m z darniowaniem obustronnych pasów z darniny na płask szer. 0,40m                         </t>
  </si>
  <si>
    <t>Wykonanie koryta o głęb. 10 cm pod nową konstrukcję nawierzchni z profilowaniem i zagęszczeniem podłoża</t>
  </si>
  <si>
    <t>Warstwa mrozoochronna gr. 25 cm - pod jezdnią ulicy</t>
  </si>
  <si>
    <t>Podbudowa z kruszywa łamanego stabilizowanego mechanicznie 0/31.5, grub. 20 cm - jezdnia ulicy Nad Jarem</t>
  </si>
  <si>
    <t>NAWIERZCHNIA ULICY Z BETONOWEJ KOSTKI BRUKOWEJ NA RUCH KAT KR1</t>
  </si>
  <si>
    <t>Nawierzchnia z kostki brukowej betonowej szarej grubosci 8cm na podsypce cementowo-piaskowej</t>
  </si>
  <si>
    <t xml:space="preserve">Tarcze znaków pionowych  „średnie” - folia odblaskowa I generacji
- wyliczenie ilości wg proj. wykonawczego zawierającego docelową organizację ruchu </t>
  </si>
  <si>
    <t>Zjazdy do posesji z kostki betonowej, wibroprasowanej szarej gr. 8 cm na podsypce cementowo–piaskowej gr. 3cm  i podbudowie z chudego betonu gr 10cm</t>
  </si>
  <si>
    <t>ULICA NAD JAREM       RAZEM</t>
  </si>
  <si>
    <t xml:space="preserve">Rozbiórka warstw asfaltowych (frezowanie) grubości 4 cm z odwiezieniem do późniejszego wykorzystania </t>
  </si>
  <si>
    <t>Rozbiórka umocnienia skarpy płytami ażurowymi MEBA  do ponownego wykorzystania</t>
  </si>
  <si>
    <t>Rozbiórka nawierzchni chodnikow z płyt betonowych 35x35x5cm z odwiezieniem i utylizacją gruzu</t>
  </si>
  <si>
    <t xml:space="preserve">Rozbiórka nawierzchni z kostki brukowej betonowej- opaska podstawy umocnienia skarpy </t>
  </si>
  <si>
    <t>Rozbiórka krawężników betonowych na ławie z oporem z odwiezieniem</t>
  </si>
  <si>
    <t>ZABEZPIECZENIE  KABLOWYCH LINII ELEKTROENERGETYCZNYCH</t>
  </si>
  <si>
    <t>Zabezpieczenie kabli energetycznych rurami osłonowymi AROT A110PS</t>
  </si>
  <si>
    <t>Nasypy z gruntu pochodzącego z wykopu, z , wbudowaniem oraz zagęszczeniem</t>
  </si>
  <si>
    <t>Wykopy w gruntach nieskaliztych z odwiezieniem na odkład</t>
  </si>
  <si>
    <t>Wykonanie studni rewizyjnych  Ø1200 mm z betonu B45 z włazem D400</t>
  </si>
  <si>
    <t>Regulacja pionowa studni rewizyjnych dla kanalizacji deszczowej</t>
  </si>
  <si>
    <t>szt</t>
  </si>
  <si>
    <t>Regulacja wysokościowa zaworów wodociagowych</t>
  </si>
  <si>
    <t>Wykonanie koryta o głęb. 10 cm pod nową konstr. nawierzchni wraz z profilowaniem i zagęszczeniem podłoża</t>
  </si>
  <si>
    <t>WARSTWA ODCINAJĄCA I OSACZAJĄCA</t>
  </si>
  <si>
    <t xml:space="preserve">Warstwa odsączająca grubości 25cm pod jezdnią zasadniczą </t>
  </si>
  <si>
    <t xml:space="preserve">Skropienie warstw konstrukcyjnych emulsją asfaltową szybkorozpadową - warstwa wiążąca)
- wyliczenie ilości: plany sytuacyjne i pomiar za pomocą programu MicroStation, </t>
  </si>
  <si>
    <t xml:space="preserve">Podbudowa z kruszywa łamanego stabilizowanego mechanicznie 0/31.5, grub. 20 cm - jezdnia ulicy Mikołajczyka </t>
  </si>
  <si>
    <t>Warstwa wiążąca z betonu asfaltowego 0/16, grub. 5cm - ulica Mikołajczyka</t>
  </si>
  <si>
    <t>Warstwa ścieralna z betonu asfaltowego 0/12,8 - ulica mikołajczyka</t>
  </si>
  <si>
    <t>Umocnienie skarp płytami ażurowymi typu MEBA - z rozbiórki</t>
  </si>
  <si>
    <t>Oznakowanie poziome farbą chlorokauczukową - przejscie dla pieszych</t>
  </si>
  <si>
    <t>Słupki z profili otwartych wraz z fundamentem i kapturkiem zabezpieczającym - wykonanie i zasypaniem dołów z ubiciem warstwami</t>
  </si>
  <si>
    <t>Tarcze „średnie” znaków pionowych z folia grupy I</t>
  </si>
  <si>
    <t>CHODNIKI I  Z KOSTKI BETONOWEJ</t>
  </si>
  <si>
    <t xml:space="preserve">Chodniki z kostki betonowej wibroprasowanej szarej gr. 6cm na podsypce cementowo–piaskowej gr. 3cm                                     </t>
  </si>
  <si>
    <t>Zjazdy do posesji z kostki betonowej, wibroprasowanej kolorowej gr. 8 cm na podsypce cementowo–piaskowej gr. 3cm i podbudowie z chudego betonu gr 10cm</t>
  </si>
  <si>
    <t>ULICA  MIKOŁAJCZYKA       RAZEM</t>
  </si>
  <si>
    <t>Rozbiórkas podbudowy betonowej gr. 15cm</t>
  </si>
  <si>
    <t xml:space="preserve">Rozbiórka podbudowy z gruntu stabilizowanego cementem gr. 10cm </t>
  </si>
  <si>
    <t>Rozbiórka nawierzchni chodnikow z kostki brukowej betonowej</t>
  </si>
  <si>
    <t xml:space="preserve">Rozbiórka krawężników betonowych na ławie z oporem </t>
  </si>
  <si>
    <t>Rozbiórka obrzeży trawnikowych betonowych 8x30cm</t>
  </si>
  <si>
    <t>Zabezpieczenie kabli energetycznych rurami osłonowymi AROT A160PS</t>
  </si>
  <si>
    <r>
      <t xml:space="preserve">Obudowa wylotu kolektora </t>
    </r>
    <r>
      <rPr>
        <sz val="10"/>
        <rFont val="Symbol"/>
        <family val="1"/>
      </rPr>
      <t>F315</t>
    </r>
  </si>
  <si>
    <t>05.03.01</t>
  </si>
  <si>
    <t>NAWIERZCHNIA Z BRUKOWEJ KOSTKI BETONOWEJ GR 8CM DLA RUCHU KR3 - KR1</t>
  </si>
  <si>
    <t>Nawierzchnia z brukowejkostki betonowej gr. 8cm na podsypce piaskowo cementowej</t>
  </si>
  <si>
    <t>ULICA  TOPOLOWA       RAZEM</t>
  </si>
  <si>
    <t>Rozbiórka warstw asfaltowych (frezowanie) grubości 4 z odwiezieniem do późniejszego wykorzystania</t>
  </si>
  <si>
    <t>Rozbiórka warstw asfaltowych (frezowanie) średniej grubości 6 - 8 cm istniejącej nawierzchni jezdni z odwiezieniem, z przeznaczeniem do dalszego wykorzystania</t>
  </si>
  <si>
    <t>ZABEZPIECZENIE KABLOWYCH LINII ELEKTROENERGETYCZNYCH</t>
  </si>
  <si>
    <t>Zabezpieczenie kabli eNN rurami osłonowymi Arot A110PS</t>
  </si>
  <si>
    <t>Wykopy liniowe w gruncie kat. III ze złożeniem gruntu obok wykopu</t>
  </si>
  <si>
    <t>Zasypanie wykopów pod kanalizacje deszczową z zagęszczeniem</t>
  </si>
  <si>
    <t>Odwiezienie nadmiaru gruntu z wykopu na odkład</t>
  </si>
  <si>
    <t>Wykonanie podłoża i zasypki kanału z materiałów sypkich</t>
  </si>
  <si>
    <r>
      <t xml:space="preserve">Wylot kolektora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>300 na skarpę brzegową rzeki</t>
    </r>
  </si>
  <si>
    <t>Wykonanie studzienki Ø1200 mm z betonu B45 z włazem D400</t>
  </si>
  <si>
    <t>Wykonanie studzienek ściekowych z wpustem  ulicznym 0,5 m</t>
  </si>
  <si>
    <t>Umocnienie skarpy na wylocie kolektora narzutem kamiennym</t>
  </si>
  <si>
    <t>Regulacja pionowa studzienek dla kratek ściekowych kd</t>
  </si>
  <si>
    <t>Regulacja pionowa studni rewizyjnych kanalizacji deszczowej i sanitarnej</t>
  </si>
  <si>
    <t>Regulacja pionowa zaworów wodociagowych</t>
  </si>
  <si>
    <t>Regulacja pionowa studni telefonicznych</t>
  </si>
  <si>
    <t>Wykonanie koryta o głęb. 10 cm pod nową konstr nawierzchni i wjazdów</t>
  </si>
  <si>
    <t>Profilowanie i zageszczanie podłoża pod warstwy konstrukcyjne nawierzchni</t>
  </si>
  <si>
    <t>WARSTWA ODCINAJĄCA</t>
  </si>
  <si>
    <t>Skropienie warstw konstrukcyjnych emulsją asfaltową szybkorozpadową - w obebie skrzyzowanbia z ulicą Wiosenną</t>
  </si>
  <si>
    <t>Podbudowa z kruszywa łamanego stabilizowanego mechanicznie 0/31.5, grub. 20 cm</t>
  </si>
  <si>
    <t>NAWIERZCHNIA Z BRUKOWEJ KOSTKI BETONOWEJ</t>
  </si>
  <si>
    <t>Nawierzchnia z brukowej kostki betonowej grubości 8cm na podsypce cementowo piaskowej</t>
  </si>
  <si>
    <t>WARSTWA WIĄŻĄCA I ŚCIERALNA Z BETONU ASFALTOWEGO 0/20 DLA RUCHU KR1</t>
  </si>
  <si>
    <t>Warstwa wiążąca z betonu asfaltowego 0/16, grub. 5cm - ulica Wiosenna</t>
  </si>
  <si>
    <t>Warstwa ścieralna z betonu asfaltowego 0/12,8 grubości 4cm  - ulica Wiosenna</t>
  </si>
  <si>
    <t>Tarcze „średnie” znaków pionowych</t>
  </si>
  <si>
    <t>Krawężnik betonowe 20x30 wystające - wys. 12cm - na ławie betonowej z oporem z betonu C12/15</t>
  </si>
  <si>
    <t xml:space="preserve">Chodniki z kostki betonowej wibroprasowanej szarej gr. 6cm na podsypce cementowo–piaskowej gr. 3cm                                                          </t>
  </si>
  <si>
    <t>Zjazdy do posesji z kostki betonowej, wibroprasowanej szarej gr. 8 cm na podsypce cementowo–piaskowej gr. 3cm i podbudowie z chudego betonu gr. 10cm</t>
  </si>
  <si>
    <t>ULICA  SPORTOWA        RAZEM</t>
  </si>
  <si>
    <t>Rozebranie podnudowy betonowej gr 15cm</t>
  </si>
  <si>
    <t xml:space="preserve">Rozebranie nawierzchni z mieszanek mineralno bitumicznych gr 3-8cm z odwiezieniem i utylizacją </t>
  </si>
  <si>
    <t>Usunięcie kolizji  (zgodnie z PW)</t>
  </si>
  <si>
    <t>ZABEZPIECZENIE KABLOWYCH LINII ENERGETYCZNYCH</t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</si>
  <si>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400                          kl. 8,0 KN/m2  </t>
    </r>
  </si>
  <si>
    <r>
      <t xml:space="preserve">Wykonanie kanału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315                          kl.8,0 KN/m2  </t>
    </r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</si>
  <si>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</si>
  <si>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 xml:space="preserve">Wykonanie wpustu ulicznego 0,5 m z osadnikiem </t>
  </si>
  <si>
    <t>Regulacja pionowa studni kanalizacyjnych</t>
  </si>
  <si>
    <t>Regulacja pionowa zaworów wodociągowych</t>
  </si>
  <si>
    <t xml:space="preserve">Warstwa odcinająca grubości 15cm pod jezdnią zasadniczą </t>
  </si>
  <si>
    <t>Podbudowa z kruszywa łamanego stabilizowanego mechanicznie 0/31.5, grub. 20 cm - jezdnia ulicy Jodłowej</t>
  </si>
  <si>
    <t>WARSTWA WIĄŻĄCA I WYRÓWNAWCZA Z BETONU ASFALTOWEGO 0/20 DLA RUCHU KR1</t>
  </si>
  <si>
    <t>Warstwa wiążąca z betonu asfaltowego 0/16, grub. 5cm - ulica Jodłowa</t>
  </si>
  <si>
    <t>Warstwa ścieralna z betonu asfaltowego 0/12,8 - ulica Jodłowa</t>
  </si>
  <si>
    <t>ULICA  JODŁOWA      RAZEM</t>
  </si>
  <si>
    <t>Rozebranie nawierzchni chodników z płyt betonowych gr 7cm</t>
  </si>
  <si>
    <t>Wykopy ręczne ze złożeniem gruntu obok wykopu i  zasypaniem wykopu z zageszczeniem</t>
  </si>
  <si>
    <t>ULICA  JAWOROWA     RAZEM</t>
  </si>
  <si>
    <t xml:space="preserve">Rozebranie nawierzchni z mieszanek mineralno bitumicznych (frezowanie) gr 4cm z odwiezieniem i utylizacją </t>
  </si>
  <si>
    <t>Rozebranie nawierzchni z płyt betonowyh chodnikowych</t>
  </si>
  <si>
    <t>Rozbiórka (przełożenie) nawierzchni z kostki brukowej betonowej</t>
  </si>
  <si>
    <t>Usunięcie kolizji  (zgodnie z PW) - przestawienie słupa żelbetowego linii napowietrznej eNN</t>
  </si>
  <si>
    <t>Przebudowa studni wodomierzowych z montażem włazów D400</t>
  </si>
  <si>
    <t>ULICA CISOWA      RAZEM</t>
  </si>
  <si>
    <t>Rozebranie nawierzchni z płyt drogowych betonowych gr 12cm</t>
  </si>
  <si>
    <t>ULICA  AKACJOWA      RAZEM</t>
  </si>
  <si>
    <t>Ręczne ścinanie i karczowanie krzaków</t>
  </si>
  <si>
    <t>Rozebranie podnudowy betonowej gr 12cm</t>
  </si>
  <si>
    <t>ULICA  WIERZBOWA      RAZEM</t>
  </si>
  <si>
    <t>Nasypy z gruntu kat. II z transportemi kosztami pozyskania gruntu</t>
  </si>
  <si>
    <t>ULICA  BUKOWA      RAZEM</t>
  </si>
  <si>
    <t>Usuniecie drzew średnicy 26-35cm</t>
  </si>
  <si>
    <t>Rozebranie nawierzchni z płyt azurowych typy YOMB</t>
  </si>
  <si>
    <t>Humusowanie warstwą grub. 15 cm z obsianiem  oraz pielęgnacją na trasie kolektora przez posesje prywatne</t>
  </si>
  <si>
    <t>Regulacja pionowa studni telekomunikacyjnych</t>
  </si>
  <si>
    <t>ULICA  BRZOZOWA      RAZEM</t>
  </si>
  <si>
    <t>Warstwa odcinająca grubości 25cm pod podbudową jezdni zasadniczej</t>
  </si>
  <si>
    <t>Warstwa odcinająca grubości 25cm pod jezdnią zasadniczą</t>
  </si>
  <si>
    <t>Warstwa odcinająca gr 25cm pod podbudową projektowanej nawierzchni</t>
  </si>
  <si>
    <t>Rozebranie podbudowy betonowej gr 15cm</t>
  </si>
  <si>
    <t>01.02.02.</t>
  </si>
  <si>
    <t>ZDJĘCIE WARSTWY HUMUSU</t>
  </si>
  <si>
    <t>Odwiezienie nadmiaru humusu poza granicerobót w miejsce wskazane przez Inwestora</t>
  </si>
  <si>
    <t xml:space="preserve">Koryto wykonywane mechanicznie głebokości 10cm  na szerokość poszerzenia podbudowy i budowy chodnika </t>
  </si>
  <si>
    <t>WARSTWA ODSĄCZAJĄCA</t>
  </si>
  <si>
    <t>Warstwa odsączająca grubości 15cm na szerokości poszerzenia podbuwowy</t>
  </si>
  <si>
    <t>Warstwa odsączająca grubosci 10cm pod chodnikiem dla pieszych</t>
  </si>
  <si>
    <t>Skropienie warstwy wiążącej emulsją asfaltową szybkorozpadową w ilości 0,3kg/m2</t>
  </si>
  <si>
    <t>Podbudowa z kruszywa łamanego stabilizowanego mechanicznie 0/31.5, grub. 20 cm - poszerzenie jezdni do 5,0m</t>
  </si>
  <si>
    <t>WARSTWA WIĄŻĄCA I SCIERALNA Z BETONU ASFALTOWEGO DLA RUCHU KR1</t>
  </si>
  <si>
    <t xml:space="preserve">Warstwa wiążąca z betonu asfaltowego 0/16, grub. 5cm </t>
  </si>
  <si>
    <t xml:space="preserve">Warstwa ścieralna z betonu asfaltowego 0/12,8, grub. 4cm </t>
  </si>
  <si>
    <t xml:space="preserve">Tarcze „średnie” znaków pionowych
- wyliczenie ilości wg proj. wykonawczego zawierającego docelową organizację ruchu </t>
  </si>
  <si>
    <t xml:space="preserve">Chodniki z kostki betonowej wibroprasowanej szarej gr. 6cm na podsypce cementowo–piaskowej gr. 3cm                                                            </t>
  </si>
  <si>
    <t>Obrzeża betonowe 8x30 na podsypce cementowo–piaskowej gr. 5cm wraz z wypełnieniem spoin piaskiem</t>
  </si>
  <si>
    <t xml:space="preserve">                                                           DROGA DOJAZDOWA  RAZEM</t>
  </si>
  <si>
    <t>Wykopamie drzew młodszych z bryła korzeniową o  srednicy 0,3-0,5m w celu przesadzenia</t>
  </si>
  <si>
    <t xml:space="preserve">Mechaniczne usunięcie warstwy ziemi urodzajnej (humusu) grub. sredniej 40 cm </t>
  </si>
  <si>
    <t xml:space="preserve">Wykonanie wpustu krawężnikowego  z osadnikiem </t>
  </si>
  <si>
    <t>Ścinanie drzew śr. 16-25 wraz z karczowaniem i utylizacją</t>
  </si>
  <si>
    <t>ULICA SPOKOJNA RAZEM NETTO</t>
  </si>
  <si>
    <t xml:space="preserve">                                                                       ULICA SPOKOJNA BRUTTO</t>
  </si>
  <si>
    <t xml:space="preserve">                                                          PODATEK VAT  23%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</si>
</sst>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  <numFmt numFmtId="168" formatCode="#,##0.00\ _z_ł"/>
    <numFmt numFmtId="169" formatCode="#,##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9"/>
      <name val="Times New Roman"/>
      <family val="1"/>
    </font>
    <font>
      <b/>
      <sz val="18"/>
      <name val="Arial CE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Symbol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26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1" xfId="52" applyFont="1" applyFill="1" applyBorder="1" applyAlignment="1">
      <alignment horizontal="left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167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9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 applyProtection="1">
      <alignment horizontal="right"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  <protection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right" vertical="center" wrapText="1"/>
      <protection/>
    </xf>
    <xf numFmtId="0" fontId="4" fillId="0" borderId="31" xfId="0" applyFont="1" applyFill="1" applyBorder="1" applyAlignment="1" applyProtection="1">
      <alignment horizontal="right" vertical="center" wrapText="1"/>
      <protection/>
    </xf>
    <xf numFmtId="4" fontId="7" fillId="32" borderId="24" xfId="0" applyNumberFormat="1" applyFont="1" applyFill="1" applyBorder="1" applyAlignment="1">
      <alignment horizontal="right" vertical="center" wrapText="1"/>
    </xf>
    <xf numFmtId="4" fontId="7" fillId="32" borderId="16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4" fontId="7" fillId="4" borderId="32" xfId="0" applyNumberFormat="1" applyFont="1" applyFill="1" applyBorder="1" applyAlignment="1">
      <alignment horizontal="right" vertical="center" wrapText="1"/>
    </xf>
    <xf numFmtId="4" fontId="7" fillId="4" borderId="34" xfId="0" applyNumberFormat="1" applyFont="1" applyFill="1" applyBorder="1" applyAlignment="1">
      <alignment horizontal="right" vertical="center" wrapText="1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left" vertical="center" wrapText="1" indent="10"/>
      <protection/>
    </xf>
    <xf numFmtId="0" fontId="4" fillId="0" borderId="15" xfId="0" applyFont="1" applyFill="1" applyBorder="1" applyAlignment="1" applyProtection="1">
      <alignment horizontal="left" vertical="center" wrapText="1" indent="10"/>
      <protection/>
    </xf>
    <xf numFmtId="0" fontId="4" fillId="0" borderId="16" xfId="0" applyFont="1" applyFill="1" applyBorder="1" applyAlignment="1" applyProtection="1">
      <alignment horizontal="left" vertical="center" wrapText="1" indent="10"/>
      <protection/>
    </xf>
    <xf numFmtId="0" fontId="5" fillId="0" borderId="24" xfId="0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Fill="1" applyBorder="1" applyAlignment="1" applyProtection="1">
      <alignment horizontal="left" vertical="center" wrapText="1" indent="2"/>
      <protection/>
    </xf>
    <xf numFmtId="0" fontId="5" fillId="0" borderId="16" xfId="0" applyFont="1" applyFill="1" applyBorder="1" applyAlignment="1" applyProtection="1">
      <alignment horizontal="left" vertical="center" wrapText="1" indent="2"/>
      <protection/>
    </xf>
    <xf numFmtId="0" fontId="4" fillId="0" borderId="35" xfId="0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horizontal="right" vertical="center" wrapText="1"/>
      <protection/>
    </xf>
    <xf numFmtId="4" fontId="7" fillId="4" borderId="35" xfId="0" applyNumberFormat="1" applyFont="1" applyFill="1" applyBorder="1" applyAlignment="1">
      <alignment horizontal="right" vertical="center" wrapText="1"/>
    </xf>
    <xf numFmtId="4" fontId="7" fillId="4" borderId="37" xfId="0" applyNumberFormat="1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3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right" vertical="center" wrapText="1"/>
      <protection/>
    </xf>
    <xf numFmtId="0" fontId="6" fillId="0" borderId="36" xfId="0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SheetLayoutView="100" zoomScalePageLayoutView="0" workbookViewId="0" topLeftCell="A31">
      <selection activeCell="D41" sqref="D41"/>
    </sheetView>
  </sheetViews>
  <sheetFormatPr defaultColWidth="9.140625" defaultRowHeight="12.75"/>
  <cols>
    <col min="1" max="1" width="4.7109375" style="37" customWidth="1"/>
    <col min="2" max="2" width="9.8515625" style="65" customWidth="1"/>
    <col min="3" max="3" width="11.421875" style="98" customWidth="1"/>
    <col min="4" max="4" width="73.00390625" style="99" customWidth="1"/>
    <col min="5" max="5" width="10.7109375" style="79" customWidth="1"/>
    <col min="6" max="6" width="14.421875" style="79" bestFit="1" customWidth="1"/>
    <col min="7" max="7" width="11.7109375" style="100" customWidth="1"/>
    <col min="8" max="8" width="17.421875" style="65" customWidth="1"/>
    <col min="9" max="9" width="9.140625" style="65" customWidth="1"/>
    <col min="10" max="11" width="11.7109375" style="65" bestFit="1" customWidth="1"/>
    <col min="12" max="16384" width="9.140625" style="65" customWidth="1"/>
  </cols>
  <sheetData>
    <row r="1" spans="1:8" ht="18.75">
      <c r="A1" s="112" t="s">
        <v>47</v>
      </c>
      <c r="B1" s="112"/>
      <c r="C1" s="112"/>
      <c r="D1" s="112"/>
      <c r="E1" s="112"/>
      <c r="F1" s="112"/>
      <c r="G1" s="112"/>
      <c r="H1" s="112"/>
    </row>
    <row r="2" spans="1:8" ht="16.5" thickBot="1">
      <c r="A2" s="36"/>
      <c r="B2" s="66"/>
      <c r="C2" s="67"/>
      <c r="D2" s="68"/>
      <c r="E2" s="69"/>
      <c r="F2" s="69"/>
      <c r="G2" s="70"/>
      <c r="H2" s="66"/>
    </row>
    <row r="3" spans="1:8" s="71" customFormat="1" ht="31.5">
      <c r="A3" s="113" t="s">
        <v>63</v>
      </c>
      <c r="B3" s="115" t="s">
        <v>22</v>
      </c>
      <c r="C3" s="117" t="s">
        <v>23</v>
      </c>
      <c r="D3" s="119" t="s">
        <v>24</v>
      </c>
      <c r="E3" s="10" t="s">
        <v>25</v>
      </c>
      <c r="F3" s="10"/>
      <c r="G3" s="121" t="s">
        <v>26</v>
      </c>
      <c r="H3" s="123" t="s">
        <v>27</v>
      </c>
    </row>
    <row r="4" spans="1:8" s="71" customFormat="1" ht="15.75">
      <c r="A4" s="114"/>
      <c r="B4" s="116"/>
      <c r="C4" s="118"/>
      <c r="D4" s="120"/>
      <c r="E4" s="12" t="s">
        <v>28</v>
      </c>
      <c r="F4" s="12" t="s">
        <v>29</v>
      </c>
      <c r="G4" s="122"/>
      <c r="H4" s="124"/>
    </row>
    <row r="5" spans="1:8" ht="15.75">
      <c r="A5" s="72">
        <v>1</v>
      </c>
      <c r="B5" s="73">
        <v>2</v>
      </c>
      <c r="C5" s="73">
        <v>3</v>
      </c>
      <c r="D5" s="74">
        <v>4</v>
      </c>
      <c r="E5" s="73">
        <v>5</v>
      </c>
      <c r="F5" s="73">
        <v>6</v>
      </c>
      <c r="G5" s="73">
        <v>7</v>
      </c>
      <c r="H5" s="75">
        <v>8</v>
      </c>
    </row>
    <row r="6" spans="1:8" s="77" customFormat="1" ht="15.75">
      <c r="A6" s="35"/>
      <c r="B6" s="76"/>
      <c r="C6" s="13" t="s">
        <v>30</v>
      </c>
      <c r="D6" s="109" t="s">
        <v>17</v>
      </c>
      <c r="E6" s="110"/>
      <c r="F6" s="110"/>
      <c r="G6" s="110"/>
      <c r="H6" s="111"/>
    </row>
    <row r="7" spans="1:8" ht="15.75">
      <c r="A7" s="35"/>
      <c r="B7" s="18" t="s">
        <v>31</v>
      </c>
      <c r="C7" s="14" t="s">
        <v>32</v>
      </c>
      <c r="D7" s="125" t="s">
        <v>33</v>
      </c>
      <c r="E7" s="126"/>
      <c r="F7" s="126"/>
      <c r="G7" s="126"/>
      <c r="H7" s="127"/>
    </row>
    <row r="8" spans="1:8" ht="15.75">
      <c r="A8" s="35">
        <v>1</v>
      </c>
      <c r="B8" s="76"/>
      <c r="C8" s="14"/>
      <c r="D8" s="39" t="s">
        <v>34</v>
      </c>
      <c r="E8" s="32" t="s">
        <v>35</v>
      </c>
      <c r="F8" s="78">
        <v>0.089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32" t="s">
        <v>37</v>
      </c>
      <c r="E9" s="133"/>
      <c r="F9" s="133"/>
      <c r="G9" s="133"/>
      <c r="H9" s="134"/>
    </row>
    <row r="10" spans="1:8" ht="15.75">
      <c r="A10" s="35">
        <v>2</v>
      </c>
      <c r="B10" s="18"/>
      <c r="C10" s="14"/>
      <c r="D10" s="40" t="s">
        <v>103</v>
      </c>
      <c r="E10" s="41" t="s">
        <v>66</v>
      </c>
      <c r="F10" s="33">
        <v>4</v>
      </c>
      <c r="G10" s="33"/>
      <c r="H10" s="34"/>
    </row>
    <row r="11" spans="1:8" s="79" customFormat="1" ht="15.75">
      <c r="A11" s="35"/>
      <c r="B11" s="18" t="s">
        <v>31</v>
      </c>
      <c r="C11" s="14" t="s">
        <v>42</v>
      </c>
      <c r="D11" s="125" t="s">
        <v>43</v>
      </c>
      <c r="E11" s="126"/>
      <c r="F11" s="126"/>
      <c r="G11" s="126"/>
      <c r="H11" s="127"/>
    </row>
    <row r="12" spans="1:8" ht="15.75">
      <c r="A12" s="35">
        <f>MAX(A$6:A11)+1</f>
        <v>3</v>
      </c>
      <c r="B12" s="76"/>
      <c r="C12" s="14"/>
      <c r="D12" s="39" t="s">
        <v>104</v>
      </c>
      <c r="E12" s="32" t="s">
        <v>64</v>
      </c>
      <c r="F12" s="33">
        <v>13.2</v>
      </c>
      <c r="G12" s="33"/>
      <c r="H12" s="34"/>
    </row>
    <row r="13" spans="1:8" s="81" customFormat="1" ht="15.75">
      <c r="A13" s="44">
        <f>MAX(A$6:A12)+1</f>
        <v>4</v>
      </c>
      <c r="B13" s="80"/>
      <c r="C13" s="14"/>
      <c r="D13" s="39" t="s">
        <v>105</v>
      </c>
      <c r="E13" s="32" t="s">
        <v>66</v>
      </c>
      <c r="F13" s="33">
        <v>2</v>
      </c>
      <c r="G13" s="33"/>
      <c r="H13" s="34"/>
    </row>
    <row r="14" spans="1:8" s="81" customFormat="1" ht="15.75">
      <c r="A14" s="44">
        <f>MAX(A$6:A13)+1</f>
        <v>5</v>
      </c>
      <c r="B14" s="80"/>
      <c r="C14" s="14"/>
      <c r="D14" s="39" t="s">
        <v>106</v>
      </c>
      <c r="E14" s="32" t="s">
        <v>67</v>
      </c>
      <c r="F14" s="33">
        <v>30</v>
      </c>
      <c r="G14" s="33"/>
      <c r="H14" s="34"/>
    </row>
    <row r="15" spans="1:8" ht="18.75">
      <c r="A15" s="35"/>
      <c r="B15" s="76"/>
      <c r="C15" s="14"/>
      <c r="D15" s="128" t="s">
        <v>1</v>
      </c>
      <c r="E15" s="129"/>
      <c r="F15" s="15"/>
      <c r="G15" s="130"/>
      <c r="H15" s="131"/>
    </row>
    <row r="16" spans="1:8" ht="15.75">
      <c r="A16" s="35"/>
      <c r="B16" s="76"/>
      <c r="C16" s="13" t="s">
        <v>2</v>
      </c>
      <c r="D16" s="109" t="s">
        <v>18</v>
      </c>
      <c r="E16" s="110"/>
      <c r="F16" s="110"/>
      <c r="G16" s="110"/>
      <c r="H16" s="111"/>
    </row>
    <row r="17" spans="1:8" s="79" customFormat="1" ht="15.75">
      <c r="A17" s="35"/>
      <c r="B17" s="18" t="s">
        <v>31</v>
      </c>
      <c r="C17" s="14" t="s">
        <v>3</v>
      </c>
      <c r="D17" s="125" t="s">
        <v>4</v>
      </c>
      <c r="E17" s="126"/>
      <c r="F17" s="126"/>
      <c r="G17" s="126"/>
      <c r="H17" s="127"/>
    </row>
    <row r="18" spans="1:8" s="79" customFormat="1" ht="15.75">
      <c r="A18" s="35">
        <v>6</v>
      </c>
      <c r="B18" s="18"/>
      <c r="C18" s="14"/>
      <c r="D18" s="39" t="s">
        <v>5</v>
      </c>
      <c r="E18" s="32" t="s">
        <v>65</v>
      </c>
      <c r="F18" s="33">
        <v>200.27</v>
      </c>
      <c r="G18" s="33"/>
      <c r="H18" s="34"/>
    </row>
    <row r="19" spans="1:8" s="79" customFormat="1" ht="15.75">
      <c r="A19" s="35">
        <v>7</v>
      </c>
      <c r="B19" s="18"/>
      <c r="C19" s="14"/>
      <c r="D19" s="39" t="s">
        <v>107</v>
      </c>
      <c r="E19" s="32" t="s">
        <v>65</v>
      </c>
      <c r="F19" s="33">
        <v>17.01</v>
      </c>
      <c r="G19" s="33"/>
      <c r="H19" s="34"/>
    </row>
    <row r="20" spans="1:8" ht="15.75">
      <c r="A20" s="35">
        <v>8</v>
      </c>
      <c r="B20" s="76"/>
      <c r="C20" s="14"/>
      <c r="D20" s="51" t="s">
        <v>108</v>
      </c>
      <c r="E20" s="32" t="s">
        <v>65</v>
      </c>
      <c r="F20" s="33">
        <v>55.59</v>
      </c>
      <c r="G20" s="33"/>
      <c r="H20" s="34"/>
    </row>
    <row r="21" spans="1:8" s="79" customFormat="1" ht="15.75">
      <c r="A21" s="35"/>
      <c r="B21" s="18" t="s">
        <v>31</v>
      </c>
      <c r="C21" s="14" t="s">
        <v>49</v>
      </c>
      <c r="D21" s="125" t="s">
        <v>50</v>
      </c>
      <c r="E21" s="126"/>
      <c r="F21" s="126"/>
      <c r="G21" s="126"/>
      <c r="H21" s="127"/>
    </row>
    <row r="22" spans="1:8" s="84" customFormat="1" ht="25.5">
      <c r="A22" s="82">
        <f>MAX(A$6:A21)+1</f>
        <v>9</v>
      </c>
      <c r="B22" s="83"/>
      <c r="C22" s="28"/>
      <c r="D22" s="54" t="s">
        <v>0</v>
      </c>
      <c r="E22" s="55" t="s">
        <v>65</v>
      </c>
      <c r="F22" s="62">
        <v>299.29</v>
      </c>
      <c r="G22" s="56"/>
      <c r="H22" s="57"/>
    </row>
    <row r="23" spans="1:8" s="84" customFormat="1" ht="15.75">
      <c r="A23" s="82">
        <f>MAX(A$6:A22)+1</f>
        <v>10</v>
      </c>
      <c r="B23" s="83"/>
      <c r="C23" s="28"/>
      <c r="D23" s="54" t="s">
        <v>109</v>
      </c>
      <c r="E23" s="55" t="s">
        <v>65</v>
      </c>
      <c r="F23" s="56">
        <v>55.59</v>
      </c>
      <c r="G23" s="56"/>
      <c r="H23" s="57"/>
    </row>
    <row r="24" spans="1:8" ht="18.75">
      <c r="A24" s="35"/>
      <c r="B24" s="76"/>
      <c r="C24" s="14"/>
      <c r="D24" s="128" t="s">
        <v>51</v>
      </c>
      <c r="E24" s="129"/>
      <c r="F24" s="85"/>
      <c r="G24" s="130"/>
      <c r="H24" s="131"/>
    </row>
    <row r="25" spans="1:10" s="79" customFormat="1" ht="15.75">
      <c r="A25" s="35"/>
      <c r="B25" s="18" t="s">
        <v>53</v>
      </c>
      <c r="C25" s="14" t="s">
        <v>54</v>
      </c>
      <c r="D25" s="125" t="s">
        <v>55</v>
      </c>
      <c r="E25" s="126"/>
      <c r="F25" s="126"/>
      <c r="G25" s="126"/>
      <c r="H25" s="127"/>
      <c r="J25" s="86"/>
    </row>
    <row r="26" spans="1:8" s="79" customFormat="1" ht="15.75">
      <c r="A26" s="35">
        <v>11</v>
      </c>
      <c r="B26" s="18"/>
      <c r="C26" s="14"/>
      <c r="D26" s="51" t="s">
        <v>110</v>
      </c>
      <c r="E26" s="32" t="s">
        <v>65</v>
      </c>
      <c r="F26" s="33">
        <v>58.26</v>
      </c>
      <c r="G26" s="33"/>
      <c r="H26" s="34"/>
    </row>
    <row r="27" spans="1:8" s="79" customFormat="1" ht="15.75">
      <c r="A27" s="35">
        <f>A26+1</f>
        <v>12</v>
      </c>
      <c r="B27" s="18"/>
      <c r="C27" s="14"/>
      <c r="D27" s="51" t="s">
        <v>97</v>
      </c>
      <c r="E27" s="32" t="s">
        <v>65</v>
      </c>
      <c r="F27" s="33">
        <v>2.72</v>
      </c>
      <c r="G27" s="33"/>
      <c r="H27" s="34"/>
    </row>
    <row r="28" spans="1:8" s="79" customFormat="1" ht="15.75">
      <c r="A28" s="35">
        <v>13</v>
      </c>
      <c r="B28" s="18"/>
      <c r="C28" s="14"/>
      <c r="D28" s="51" t="s">
        <v>111</v>
      </c>
      <c r="E28" s="32" t="s">
        <v>67</v>
      </c>
      <c r="F28" s="33">
        <v>17</v>
      </c>
      <c r="G28" s="33"/>
      <c r="H28" s="34"/>
    </row>
    <row r="29" spans="1:8" s="79" customFormat="1" ht="15.75">
      <c r="A29" s="35">
        <v>14</v>
      </c>
      <c r="B29" s="18"/>
      <c r="C29" s="14"/>
      <c r="D29" s="51" t="s">
        <v>56</v>
      </c>
      <c r="E29" s="32" t="s">
        <v>46</v>
      </c>
      <c r="F29" s="33">
        <v>2</v>
      </c>
      <c r="G29" s="33"/>
      <c r="H29" s="34"/>
    </row>
    <row r="30" spans="1:8" s="79" customFormat="1" ht="15.75">
      <c r="A30" s="35">
        <f>A29+1</f>
        <v>15</v>
      </c>
      <c r="B30" s="18"/>
      <c r="C30" s="14"/>
      <c r="D30" s="51" t="s">
        <v>112</v>
      </c>
      <c r="E30" s="32" t="s">
        <v>66</v>
      </c>
      <c r="F30" s="33">
        <v>2</v>
      </c>
      <c r="G30" s="33"/>
      <c r="H30" s="34"/>
    </row>
    <row r="31" spans="1:8" s="79" customFormat="1" ht="15.75">
      <c r="A31" s="35">
        <f>A30+1</f>
        <v>16</v>
      </c>
      <c r="B31" s="18"/>
      <c r="C31" s="14"/>
      <c r="D31" s="51" t="s">
        <v>113</v>
      </c>
      <c r="E31" s="32" t="s">
        <v>66</v>
      </c>
      <c r="F31" s="33">
        <v>3</v>
      </c>
      <c r="G31" s="33"/>
      <c r="H31" s="34"/>
    </row>
    <row r="32" spans="1:8" s="79" customFormat="1" ht="15.75">
      <c r="A32" s="35">
        <f>A31+1</f>
        <v>17</v>
      </c>
      <c r="B32" s="18"/>
      <c r="C32" s="14"/>
      <c r="D32" s="51" t="s">
        <v>114</v>
      </c>
      <c r="E32" s="32" t="s">
        <v>66</v>
      </c>
      <c r="F32" s="33">
        <v>2</v>
      </c>
      <c r="G32" s="33"/>
      <c r="H32" s="34"/>
    </row>
    <row r="33" spans="1:8" s="79" customFormat="1" ht="15.75">
      <c r="A33" s="35">
        <f>A32+1</f>
        <v>18</v>
      </c>
      <c r="B33" s="18"/>
      <c r="C33" s="14"/>
      <c r="D33" s="51" t="s">
        <v>115</v>
      </c>
      <c r="E33" s="32" t="s">
        <v>67</v>
      </c>
      <c r="F33" s="33">
        <v>13</v>
      </c>
      <c r="G33" s="33"/>
      <c r="H33" s="34"/>
    </row>
    <row r="34" spans="1:8" ht="18.75">
      <c r="A34" s="35"/>
      <c r="B34" s="76"/>
      <c r="C34" s="14"/>
      <c r="D34" s="128" t="s">
        <v>57</v>
      </c>
      <c r="E34" s="129"/>
      <c r="F34" s="85"/>
      <c r="G34" s="130"/>
      <c r="H34" s="131"/>
    </row>
    <row r="35" spans="1:8" ht="15.75">
      <c r="A35" s="35"/>
      <c r="B35" s="76"/>
      <c r="C35" s="13" t="s">
        <v>58</v>
      </c>
      <c r="D35" s="109" t="s">
        <v>59</v>
      </c>
      <c r="E35" s="110"/>
      <c r="F35" s="110"/>
      <c r="G35" s="110"/>
      <c r="H35" s="111"/>
    </row>
    <row r="36" spans="1:8" s="79" customFormat="1" ht="15.75">
      <c r="A36" s="35"/>
      <c r="B36" s="18" t="s">
        <v>60</v>
      </c>
      <c r="C36" s="14" t="s">
        <v>61</v>
      </c>
      <c r="D36" s="125" t="s">
        <v>62</v>
      </c>
      <c r="E36" s="126"/>
      <c r="F36" s="126"/>
      <c r="G36" s="126"/>
      <c r="H36" s="127"/>
    </row>
    <row r="37" spans="1:8" ht="15.75">
      <c r="A37" s="35">
        <v>19</v>
      </c>
      <c r="B37" s="76"/>
      <c r="C37" s="14"/>
      <c r="D37" s="39" t="s">
        <v>116</v>
      </c>
      <c r="E37" s="32" t="s">
        <v>64</v>
      </c>
      <c r="F37" s="33">
        <v>342.5</v>
      </c>
      <c r="G37" s="33"/>
      <c r="H37" s="34"/>
    </row>
    <row r="38" spans="1:8" ht="15.75">
      <c r="A38" s="35">
        <f>A37+1</f>
        <v>20</v>
      </c>
      <c r="B38" s="76"/>
      <c r="C38" s="14"/>
      <c r="D38" s="39" t="s">
        <v>117</v>
      </c>
      <c r="E38" s="32" t="s">
        <v>64</v>
      </c>
      <c r="F38" s="33">
        <v>533.2</v>
      </c>
      <c r="G38" s="33"/>
      <c r="H38" s="34"/>
    </row>
    <row r="39" spans="1:8" s="79" customFormat="1" ht="15.75">
      <c r="A39" s="35"/>
      <c r="B39" s="18" t="s">
        <v>60</v>
      </c>
      <c r="C39" s="14" t="s">
        <v>118</v>
      </c>
      <c r="D39" s="125" t="s">
        <v>119</v>
      </c>
      <c r="E39" s="126"/>
      <c r="F39" s="126"/>
      <c r="G39" s="126"/>
      <c r="H39" s="127"/>
    </row>
    <row r="40" spans="1:8" s="79" customFormat="1" ht="15.75">
      <c r="A40" s="35">
        <v>21</v>
      </c>
      <c r="B40" s="18"/>
      <c r="C40" s="14"/>
      <c r="D40" s="39" t="s">
        <v>281</v>
      </c>
      <c r="E40" s="32" t="s">
        <v>64</v>
      </c>
      <c r="F40" s="33">
        <v>342.5</v>
      </c>
      <c r="G40" s="33"/>
      <c r="H40" s="34"/>
    </row>
    <row r="41" spans="1:8" s="79" customFormat="1" ht="15.75">
      <c r="A41" s="35">
        <f>A40+1</f>
        <v>22</v>
      </c>
      <c r="B41" s="18"/>
      <c r="C41" s="14"/>
      <c r="D41" s="39" t="s">
        <v>120</v>
      </c>
      <c r="E41" s="32" t="s">
        <v>64</v>
      </c>
      <c r="F41" s="33">
        <v>120</v>
      </c>
      <c r="G41" s="33"/>
      <c r="H41" s="34"/>
    </row>
    <row r="42" spans="1:8" s="79" customFormat="1" ht="15.75">
      <c r="A42" s="35"/>
      <c r="B42" s="18" t="s">
        <v>60</v>
      </c>
      <c r="C42" s="14" t="s">
        <v>8</v>
      </c>
      <c r="D42" s="125" t="s">
        <v>96</v>
      </c>
      <c r="E42" s="126"/>
      <c r="F42" s="126"/>
      <c r="G42" s="126"/>
      <c r="H42" s="127"/>
    </row>
    <row r="43" spans="1:8" ht="25.5">
      <c r="A43" s="35">
        <v>23</v>
      </c>
      <c r="B43" s="76"/>
      <c r="C43" s="14"/>
      <c r="D43" s="39" t="s">
        <v>121</v>
      </c>
      <c r="E43" s="32" t="s">
        <v>64</v>
      </c>
      <c r="F43" s="33">
        <v>342.5</v>
      </c>
      <c r="G43" s="33"/>
      <c r="H43" s="34"/>
    </row>
    <row r="44" spans="1:8" ht="18.75">
      <c r="A44" s="35"/>
      <c r="B44" s="76"/>
      <c r="C44" s="14"/>
      <c r="D44" s="128" t="s">
        <v>73</v>
      </c>
      <c r="E44" s="129"/>
      <c r="F44" s="85"/>
      <c r="G44" s="130"/>
      <c r="H44" s="131"/>
    </row>
    <row r="45" spans="1:8" s="79" customFormat="1" ht="15.75">
      <c r="A45" s="35"/>
      <c r="B45" s="76"/>
      <c r="C45" s="13" t="s">
        <v>74</v>
      </c>
      <c r="D45" s="109" t="s">
        <v>75</v>
      </c>
      <c r="E45" s="110"/>
      <c r="F45" s="110"/>
      <c r="G45" s="110"/>
      <c r="H45" s="111"/>
    </row>
    <row r="46" spans="1:8" s="79" customFormat="1" ht="15.75">
      <c r="A46" s="35"/>
      <c r="B46" s="18" t="s">
        <v>60</v>
      </c>
      <c r="C46" s="14" t="s">
        <v>122</v>
      </c>
      <c r="D46" s="125" t="s">
        <v>123</v>
      </c>
      <c r="E46" s="126"/>
      <c r="F46" s="126"/>
      <c r="G46" s="126"/>
      <c r="H46" s="127"/>
    </row>
    <row r="47" spans="1:8" s="79" customFormat="1" ht="15.75">
      <c r="A47" s="35">
        <v>24</v>
      </c>
      <c r="B47" s="18"/>
      <c r="C47" s="14"/>
      <c r="D47" s="39" t="s">
        <v>124</v>
      </c>
      <c r="E47" s="32" t="s">
        <v>64</v>
      </c>
      <c r="F47" s="33">
        <v>342.5</v>
      </c>
      <c r="G47" s="33"/>
      <c r="H47" s="34"/>
    </row>
    <row r="48" spans="1:8" ht="18.75">
      <c r="A48" s="35"/>
      <c r="B48" s="18"/>
      <c r="C48" s="14"/>
      <c r="D48" s="128" t="s">
        <v>78</v>
      </c>
      <c r="E48" s="129"/>
      <c r="F48" s="85"/>
      <c r="G48" s="130"/>
      <c r="H48" s="131"/>
    </row>
    <row r="49" spans="1:8" ht="15.75">
      <c r="A49" s="35"/>
      <c r="B49" s="76"/>
      <c r="C49" s="13" t="s">
        <v>79</v>
      </c>
      <c r="D49" s="109" t="s">
        <v>20</v>
      </c>
      <c r="E49" s="110"/>
      <c r="F49" s="110"/>
      <c r="G49" s="110"/>
      <c r="H49" s="111"/>
    </row>
    <row r="50" spans="1:8" s="79" customFormat="1" ht="15.75">
      <c r="A50" s="35"/>
      <c r="B50" s="18" t="s">
        <v>80</v>
      </c>
      <c r="C50" s="14" t="s">
        <v>81</v>
      </c>
      <c r="D50" s="125" t="s">
        <v>82</v>
      </c>
      <c r="E50" s="126"/>
      <c r="F50" s="126"/>
      <c r="G50" s="126"/>
      <c r="H50" s="127"/>
    </row>
    <row r="51" spans="1:8" s="79" customFormat="1" ht="15.75">
      <c r="A51" s="35">
        <v>25</v>
      </c>
      <c r="B51" s="18"/>
      <c r="C51" s="14"/>
      <c r="D51" s="39" t="s">
        <v>125</v>
      </c>
      <c r="E51" s="32" t="s">
        <v>64</v>
      </c>
      <c r="F51" s="33">
        <v>170.1</v>
      </c>
      <c r="G51" s="33"/>
      <c r="H51" s="34"/>
    </row>
    <row r="52" spans="1:8" ht="18.75">
      <c r="A52" s="35"/>
      <c r="B52" s="76"/>
      <c r="C52" s="14"/>
      <c r="D52" s="128" t="s">
        <v>83</v>
      </c>
      <c r="E52" s="129"/>
      <c r="F52" s="85"/>
      <c r="G52" s="130"/>
      <c r="H52" s="131"/>
    </row>
    <row r="53" spans="1:8" ht="15.75">
      <c r="A53" s="35"/>
      <c r="B53" s="76"/>
      <c r="C53" s="13" t="s">
        <v>84</v>
      </c>
      <c r="D53" s="109" t="s">
        <v>85</v>
      </c>
      <c r="E53" s="110"/>
      <c r="F53" s="110"/>
      <c r="G53" s="110"/>
      <c r="H53" s="111"/>
    </row>
    <row r="54" spans="1:8" s="79" customFormat="1" ht="15.75">
      <c r="A54" s="35"/>
      <c r="B54" s="18" t="s">
        <v>60</v>
      </c>
      <c r="C54" s="14" t="s">
        <v>88</v>
      </c>
      <c r="D54" s="125" t="s">
        <v>89</v>
      </c>
      <c r="E54" s="126"/>
      <c r="F54" s="126"/>
      <c r="G54" s="126"/>
      <c r="H54" s="127"/>
    </row>
    <row r="55" spans="1:8" ht="38.25">
      <c r="A55" s="35">
        <v>26</v>
      </c>
      <c r="B55" s="76"/>
      <c r="C55" s="14"/>
      <c r="D55" s="39" t="s">
        <v>91</v>
      </c>
      <c r="E55" s="32" t="s">
        <v>66</v>
      </c>
      <c r="F55" s="52">
        <v>7</v>
      </c>
      <c r="G55" s="33"/>
      <c r="H55" s="34"/>
    </row>
    <row r="56" spans="1:8" ht="25.5">
      <c r="A56" s="35">
        <v>27</v>
      </c>
      <c r="B56" s="76"/>
      <c r="C56" s="14"/>
      <c r="D56" s="39" t="s">
        <v>126</v>
      </c>
      <c r="E56" s="32" t="s">
        <v>66</v>
      </c>
      <c r="F56" s="52">
        <v>9</v>
      </c>
      <c r="G56" s="33"/>
      <c r="H56" s="34"/>
    </row>
    <row r="57" spans="1:8" ht="18.75">
      <c r="A57" s="35"/>
      <c r="B57" s="76"/>
      <c r="C57" s="14"/>
      <c r="D57" s="128" t="s">
        <v>9</v>
      </c>
      <c r="E57" s="129"/>
      <c r="F57" s="15"/>
      <c r="G57" s="130"/>
      <c r="H57" s="131"/>
    </row>
    <row r="58" spans="1:8" ht="15.75">
      <c r="A58" s="35"/>
      <c r="B58" s="76"/>
      <c r="C58" s="13" t="s">
        <v>10</v>
      </c>
      <c r="D58" s="109" t="s">
        <v>21</v>
      </c>
      <c r="E58" s="110"/>
      <c r="F58" s="110"/>
      <c r="G58" s="110"/>
      <c r="H58" s="111"/>
    </row>
    <row r="59" spans="1:8" ht="15.75">
      <c r="A59" s="35"/>
      <c r="B59" s="18" t="s">
        <v>60</v>
      </c>
      <c r="C59" s="14" t="s">
        <v>11</v>
      </c>
      <c r="D59" s="125" t="s">
        <v>12</v>
      </c>
      <c r="E59" s="126"/>
      <c r="F59" s="126"/>
      <c r="G59" s="126"/>
      <c r="H59" s="127"/>
    </row>
    <row r="60" spans="1:8" ht="38.25">
      <c r="A60" s="35">
        <v>28</v>
      </c>
      <c r="B60" s="76"/>
      <c r="C60" s="14"/>
      <c r="D60" s="39" t="s">
        <v>127</v>
      </c>
      <c r="E60" s="32" t="s">
        <v>67</v>
      </c>
      <c r="F60" s="33">
        <v>217.5</v>
      </c>
      <c r="G60" s="33"/>
      <c r="H60" s="34"/>
    </row>
    <row r="61" spans="1:8" ht="15.75">
      <c r="A61" s="35"/>
      <c r="B61" s="18" t="s">
        <v>60</v>
      </c>
      <c r="C61" s="14" t="s">
        <v>13</v>
      </c>
      <c r="D61" s="139" t="s">
        <v>128</v>
      </c>
      <c r="E61" s="140"/>
      <c r="F61" s="140"/>
      <c r="G61" s="140"/>
      <c r="H61" s="141"/>
    </row>
    <row r="62" spans="1:8" ht="25.5">
      <c r="A62" s="35">
        <v>29</v>
      </c>
      <c r="B62" s="76"/>
      <c r="C62" s="14"/>
      <c r="D62" s="39" t="s">
        <v>129</v>
      </c>
      <c r="E62" s="32" t="s">
        <v>64</v>
      </c>
      <c r="F62" s="33">
        <v>120</v>
      </c>
      <c r="G62" s="33"/>
      <c r="H62" s="34"/>
    </row>
    <row r="63" spans="1:8" ht="15.75">
      <c r="A63" s="35"/>
      <c r="B63" s="18" t="s">
        <v>60</v>
      </c>
      <c r="C63" s="14" t="s">
        <v>15</v>
      </c>
      <c r="D63" s="125" t="s">
        <v>16</v>
      </c>
      <c r="E63" s="126"/>
      <c r="F63" s="126"/>
      <c r="G63" s="126"/>
      <c r="H63" s="127"/>
    </row>
    <row r="64" spans="1:8" ht="25.5">
      <c r="A64" s="35">
        <v>30</v>
      </c>
      <c r="B64" s="76"/>
      <c r="C64" s="14"/>
      <c r="D64" s="39" t="s">
        <v>130</v>
      </c>
      <c r="E64" s="32" t="s">
        <v>67</v>
      </c>
      <c r="F64" s="33">
        <v>80</v>
      </c>
      <c r="G64" s="33"/>
      <c r="H64" s="34"/>
    </row>
    <row r="65" spans="1:8" ht="15.75">
      <c r="A65" s="35"/>
      <c r="B65" s="18" t="s">
        <v>60</v>
      </c>
      <c r="C65" s="14" t="s">
        <v>68</v>
      </c>
      <c r="D65" s="125" t="s">
        <v>102</v>
      </c>
      <c r="E65" s="126"/>
      <c r="F65" s="126"/>
      <c r="G65" s="126"/>
      <c r="H65" s="127"/>
    </row>
    <row r="66" spans="1:8" ht="25.5">
      <c r="A66" s="35">
        <v>31</v>
      </c>
      <c r="B66" s="76"/>
      <c r="C66" s="14"/>
      <c r="D66" s="39" t="s">
        <v>131</v>
      </c>
      <c r="E66" s="32" t="s">
        <v>64</v>
      </c>
      <c r="F66" s="33">
        <v>70.7</v>
      </c>
      <c r="G66" s="33"/>
      <c r="H66" s="34"/>
    </row>
    <row r="67" spans="1:8" ht="18.75">
      <c r="A67" s="35"/>
      <c r="B67" s="76"/>
      <c r="C67" s="14"/>
      <c r="D67" s="128" t="s">
        <v>69</v>
      </c>
      <c r="E67" s="129"/>
      <c r="F67" s="33"/>
      <c r="G67" s="130"/>
      <c r="H67" s="131"/>
    </row>
    <row r="68" spans="1:8" ht="19.5" thickBot="1">
      <c r="A68" s="87"/>
      <c r="B68" s="88"/>
      <c r="C68" s="89"/>
      <c r="D68" s="135" t="s">
        <v>132</v>
      </c>
      <c r="E68" s="136"/>
      <c r="F68" s="90"/>
      <c r="G68" s="137"/>
      <c r="H68" s="138"/>
    </row>
    <row r="69" spans="1:8" ht="15.75">
      <c r="A69" s="91"/>
      <c r="B69" s="92"/>
      <c r="C69" s="93"/>
      <c r="D69" s="94"/>
      <c r="E69" s="95"/>
      <c r="F69" s="95"/>
      <c r="G69" s="96"/>
      <c r="H69" s="92"/>
    </row>
    <row r="70" spans="1:8" ht="15.75">
      <c r="A70" s="36"/>
      <c r="B70" s="66"/>
      <c r="C70" s="67"/>
      <c r="D70" s="68"/>
      <c r="E70" s="69"/>
      <c r="F70" s="69"/>
      <c r="G70" s="70"/>
      <c r="H70" s="66"/>
    </row>
    <row r="71" spans="1:8" ht="15.75">
      <c r="A71" s="36"/>
      <c r="B71" s="66"/>
      <c r="C71" s="67"/>
      <c r="D71" s="68"/>
      <c r="E71" s="69"/>
      <c r="F71" s="69"/>
      <c r="G71" s="70"/>
      <c r="H71" s="66"/>
    </row>
    <row r="72" spans="1:8" ht="23.25">
      <c r="A72" s="36"/>
      <c r="B72" s="66"/>
      <c r="C72" s="67"/>
      <c r="D72" s="68"/>
      <c r="E72" s="69"/>
      <c r="F72" s="69"/>
      <c r="G72" s="70"/>
      <c r="H72" s="97"/>
    </row>
    <row r="73" spans="1:8" ht="15.75">
      <c r="A73" s="36"/>
      <c r="B73" s="66"/>
      <c r="C73" s="67"/>
      <c r="D73" s="68"/>
      <c r="E73" s="69"/>
      <c r="F73" s="69"/>
      <c r="G73" s="70"/>
      <c r="H73" s="66"/>
    </row>
    <row r="74" spans="1:8" ht="15.75">
      <c r="A74" s="36"/>
      <c r="B74" s="66"/>
      <c r="C74" s="67"/>
      <c r="D74" s="68"/>
      <c r="E74" s="69"/>
      <c r="F74" s="69"/>
      <c r="G74" s="70"/>
      <c r="H74" s="6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</sheetData>
  <sheetProtection/>
  <mergeCells count="48">
    <mergeCell ref="D68:E68"/>
    <mergeCell ref="G68:H68"/>
    <mergeCell ref="D58:H58"/>
    <mergeCell ref="D59:H59"/>
    <mergeCell ref="D61:H61"/>
    <mergeCell ref="D63:H63"/>
    <mergeCell ref="D65:H65"/>
    <mergeCell ref="D67:E67"/>
    <mergeCell ref="G67:H67"/>
    <mergeCell ref="D53:H53"/>
    <mergeCell ref="D54:H54"/>
    <mergeCell ref="D57:E57"/>
    <mergeCell ref="G57:H57"/>
    <mergeCell ref="D49:H49"/>
    <mergeCell ref="D50:H50"/>
    <mergeCell ref="D52:E52"/>
    <mergeCell ref="G52:H52"/>
    <mergeCell ref="D39:H39"/>
    <mergeCell ref="D46:H46"/>
    <mergeCell ref="D48:E48"/>
    <mergeCell ref="G48:H48"/>
    <mergeCell ref="D42:H42"/>
    <mergeCell ref="D44:E44"/>
    <mergeCell ref="G44:H44"/>
    <mergeCell ref="D45:H45"/>
    <mergeCell ref="D34:E34"/>
    <mergeCell ref="G34:H34"/>
    <mergeCell ref="D35:H35"/>
    <mergeCell ref="D36:H36"/>
    <mergeCell ref="D25:H25"/>
    <mergeCell ref="D11:H11"/>
    <mergeCell ref="D15:E15"/>
    <mergeCell ref="G15:H15"/>
    <mergeCell ref="D16:H16"/>
    <mergeCell ref="D7:H7"/>
    <mergeCell ref="D21:H21"/>
    <mergeCell ref="D24:E24"/>
    <mergeCell ref="G24:H24"/>
    <mergeCell ref="D17:H17"/>
    <mergeCell ref="D9:H9"/>
    <mergeCell ref="D6:H6"/>
    <mergeCell ref="A1:H1"/>
    <mergeCell ref="A3:A4"/>
    <mergeCell ref="B3:B4"/>
    <mergeCell ref="C3:C4"/>
    <mergeCell ref="D3:D4"/>
    <mergeCell ref="G3:G4"/>
    <mergeCell ref="H3:H4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&amp;C&amp;8Przebudowa ulicy SPACEROWEJ w Gołdapi</oddHeader>
    <oddFooter>&amp;C&amp;P</oddFooter>
  </headerFooter>
  <rowBreaks count="4" manualBreakCount="4">
    <brk id="184" max="255" man="1"/>
    <brk id="212" max="255" man="1"/>
    <brk id="229" max="255" man="1"/>
    <brk id="28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0.391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6"/>
      <c r="C10" s="14"/>
      <c r="D10" s="39" t="s">
        <v>244</v>
      </c>
      <c r="E10" s="32" t="s">
        <v>64</v>
      </c>
      <c r="F10" s="33">
        <v>4</v>
      </c>
      <c r="G10" s="33"/>
      <c r="H10" s="34"/>
    </row>
    <row r="11" spans="1:8" s="46" customFormat="1" ht="15.75">
      <c r="A11" s="44">
        <f>MAX(A$6:A10)+1</f>
        <v>3</v>
      </c>
      <c r="B11" s="45"/>
      <c r="C11" s="14"/>
      <c r="D11" s="39" t="s">
        <v>269</v>
      </c>
      <c r="E11" s="32" t="s">
        <v>64</v>
      </c>
      <c r="F11" s="33">
        <v>5.85</v>
      </c>
      <c r="G11" s="33"/>
      <c r="H11" s="34"/>
    </row>
    <row r="12" spans="1:8" s="29" customFormat="1" ht="15.75">
      <c r="A12" s="35"/>
      <c r="B12" s="27" t="s">
        <v>31</v>
      </c>
      <c r="C12" s="28" t="s">
        <v>71</v>
      </c>
      <c r="D12" s="145" t="s">
        <v>247</v>
      </c>
      <c r="E12" s="146"/>
      <c r="F12" s="146"/>
      <c r="G12" s="146"/>
      <c r="H12" s="147"/>
    </row>
    <row r="13" spans="1:8" s="26" customFormat="1" ht="15.75">
      <c r="A13" s="35">
        <f>MAX(A$6:A12)+1</f>
        <v>4</v>
      </c>
      <c r="B13" s="30"/>
      <c r="C13" s="31"/>
      <c r="D13" s="39" t="s">
        <v>180</v>
      </c>
      <c r="E13" s="58" t="s">
        <v>67</v>
      </c>
      <c r="F13" s="59">
        <v>6</v>
      </c>
      <c r="G13" s="60"/>
      <c r="H13" s="61"/>
    </row>
    <row r="14" spans="1:8" ht="18.75">
      <c r="A14" s="35"/>
      <c r="B14" s="16"/>
      <c r="C14" s="14"/>
      <c r="D14" s="128" t="s">
        <v>1</v>
      </c>
      <c r="E14" s="129"/>
      <c r="F14" s="15"/>
      <c r="G14" s="130"/>
      <c r="H14" s="131"/>
    </row>
    <row r="15" spans="1:8" ht="15.75">
      <c r="A15" s="35"/>
      <c r="B15" s="16"/>
      <c r="C15" s="13" t="s">
        <v>2</v>
      </c>
      <c r="D15" s="142" t="s">
        <v>18</v>
      </c>
      <c r="E15" s="143"/>
      <c r="F15" s="143"/>
      <c r="G15" s="143"/>
      <c r="H15" s="144"/>
    </row>
    <row r="16" spans="1:8" s="19" customFormat="1" ht="15.75">
      <c r="A16" s="35"/>
      <c r="B16" s="18" t="s">
        <v>31</v>
      </c>
      <c r="C16" s="14" t="s">
        <v>3</v>
      </c>
      <c r="D16" s="145" t="s">
        <v>4</v>
      </c>
      <c r="E16" s="146"/>
      <c r="F16" s="146"/>
      <c r="G16" s="146"/>
      <c r="H16" s="147"/>
    </row>
    <row r="17" spans="1:8" s="19" customFormat="1" ht="15.75">
      <c r="A17" s="35">
        <f>MAX(A$6:A16)+1</f>
        <v>5</v>
      </c>
      <c r="B17" s="18"/>
      <c r="C17" s="14"/>
      <c r="D17" s="39" t="s">
        <v>5</v>
      </c>
      <c r="E17" s="32" t="s">
        <v>65</v>
      </c>
      <c r="F17" s="33">
        <v>768.45</v>
      </c>
      <c r="G17" s="33"/>
      <c r="H17" s="34"/>
    </row>
    <row r="18" spans="1:8" ht="15.75">
      <c r="A18" s="35">
        <f>MAX(A$6:A17)+1</f>
        <v>6</v>
      </c>
      <c r="B18" s="16"/>
      <c r="C18" s="14"/>
      <c r="D18" s="39" t="s">
        <v>48</v>
      </c>
      <c r="E18" s="32" t="s">
        <v>65</v>
      </c>
      <c r="F18" s="33">
        <v>140.38</v>
      </c>
      <c r="G18" s="33"/>
      <c r="H18" s="34"/>
    </row>
    <row r="19" spans="1:8" s="19" customFormat="1" ht="15.75">
      <c r="A19" s="35"/>
      <c r="B19" s="18" t="s">
        <v>31</v>
      </c>
      <c r="C19" s="14" t="s">
        <v>49</v>
      </c>
      <c r="D19" s="145" t="s">
        <v>50</v>
      </c>
      <c r="E19" s="146"/>
      <c r="F19" s="146"/>
      <c r="G19" s="146"/>
      <c r="H19" s="147"/>
    </row>
    <row r="20" spans="1:8" s="26" customFormat="1" ht="15.75">
      <c r="A20" s="35">
        <f>MAX(A$6:A19)+1</f>
        <v>7</v>
      </c>
      <c r="B20" s="53"/>
      <c r="C20" s="28"/>
      <c r="D20" s="54" t="s">
        <v>109</v>
      </c>
      <c r="E20" s="55" t="s">
        <v>65</v>
      </c>
      <c r="F20" s="56">
        <v>140.38</v>
      </c>
      <c r="G20" s="56"/>
      <c r="H20" s="57"/>
    </row>
    <row r="21" spans="1:8" ht="18.75">
      <c r="A21" s="35"/>
      <c r="B21" s="16"/>
      <c r="C21" s="14"/>
      <c r="D21" s="128" t="s">
        <v>51</v>
      </c>
      <c r="E21" s="129"/>
      <c r="F21" s="20"/>
      <c r="G21" s="130"/>
      <c r="H21" s="131"/>
    </row>
    <row r="22" spans="1:8" ht="15.75">
      <c r="A22" s="35"/>
      <c r="B22" s="16"/>
      <c r="C22" s="13" t="s">
        <v>52</v>
      </c>
      <c r="D22" s="142" t="s">
        <v>19</v>
      </c>
      <c r="E22" s="143"/>
      <c r="F22" s="143"/>
      <c r="G22" s="143"/>
      <c r="H22" s="144"/>
    </row>
    <row r="23" spans="1:8" ht="15.75">
      <c r="A23" s="35"/>
      <c r="B23" s="18" t="s">
        <v>53</v>
      </c>
      <c r="C23" s="14" t="s">
        <v>54</v>
      </c>
      <c r="D23" s="145" t="s">
        <v>55</v>
      </c>
      <c r="E23" s="146"/>
      <c r="F23" s="146"/>
      <c r="G23" s="146"/>
      <c r="H23" s="147"/>
    </row>
    <row r="24" spans="1:8" ht="15.75">
      <c r="A24" s="35">
        <f>MAX(A$6:A23)+1</f>
        <v>8</v>
      </c>
      <c r="B24" s="18"/>
      <c r="C24" s="14"/>
      <c r="D24" s="51" t="s">
        <v>159</v>
      </c>
      <c r="E24" s="32" t="s">
        <v>65</v>
      </c>
      <c r="F24" s="33">
        <v>56.7</v>
      </c>
      <c r="G24" s="33"/>
      <c r="H24" s="34"/>
    </row>
    <row r="25" spans="1:8" ht="25.5">
      <c r="A25" s="35">
        <f>MAX(A$6:A24)+1</f>
        <v>9</v>
      </c>
      <c r="B25" s="18"/>
      <c r="C25" s="14"/>
      <c r="D25" s="51" t="s">
        <v>160</v>
      </c>
      <c r="E25" s="32" t="s">
        <v>65</v>
      </c>
      <c r="F25" s="33">
        <v>1464.29</v>
      </c>
      <c r="G25" s="33"/>
      <c r="H25" s="34"/>
    </row>
    <row r="26" spans="1:8" ht="15.75">
      <c r="A26" s="35">
        <f>MAX(A$6:A25)+1</f>
        <v>10</v>
      </c>
      <c r="B26" s="18"/>
      <c r="C26" s="14"/>
      <c r="D26" s="51" t="s">
        <v>161</v>
      </c>
      <c r="E26" s="32" t="s">
        <v>65</v>
      </c>
      <c r="F26" s="33">
        <v>76.05</v>
      </c>
      <c r="G26" s="33"/>
      <c r="H26" s="34"/>
    </row>
    <row r="27" spans="1:8" ht="15.75">
      <c r="A27" s="35">
        <f>MAX(A$6:A26)+1</f>
        <v>11</v>
      </c>
      <c r="B27" s="18"/>
      <c r="C27" s="14"/>
      <c r="D27" s="51" t="s">
        <v>162</v>
      </c>
      <c r="E27" s="32" t="s">
        <v>65</v>
      </c>
      <c r="F27" s="33">
        <v>28.98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249</v>
      </c>
      <c r="E28" s="32" t="s">
        <v>67</v>
      </c>
      <c r="F28" s="33">
        <v>252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250</v>
      </c>
      <c r="E29" s="32" t="s">
        <v>67</v>
      </c>
      <c r="F29" s="33">
        <v>81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222</v>
      </c>
      <c r="E30" s="32" t="s">
        <v>46</v>
      </c>
      <c r="F30" s="33">
        <v>8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251</v>
      </c>
      <c r="E31" s="32" t="s">
        <v>46</v>
      </c>
      <c r="F31" s="33">
        <v>21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252</v>
      </c>
      <c r="E32" s="32" t="s">
        <v>66</v>
      </c>
      <c r="F32" s="33">
        <v>13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253</v>
      </c>
      <c r="E33" s="32" t="s">
        <v>66</v>
      </c>
      <c r="F33" s="33">
        <v>8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228</v>
      </c>
      <c r="E34" s="32" t="s">
        <v>66</v>
      </c>
      <c r="F34" s="33">
        <v>7</v>
      </c>
      <c r="G34" s="33"/>
      <c r="H34" s="34"/>
    </row>
    <row r="35" spans="1:8" ht="18.75">
      <c r="A35" s="35"/>
      <c r="B35" s="16"/>
      <c r="C35" s="14"/>
      <c r="D35" s="128" t="s">
        <v>57</v>
      </c>
      <c r="E35" s="129"/>
      <c r="F35" s="20"/>
      <c r="G35" s="130"/>
      <c r="H35" s="131"/>
    </row>
    <row r="36" spans="1:8" ht="15.75">
      <c r="A36" s="35"/>
      <c r="B36" s="16"/>
      <c r="C36" s="13" t="s">
        <v>58</v>
      </c>
      <c r="D36" s="142" t="s">
        <v>59</v>
      </c>
      <c r="E36" s="143"/>
      <c r="F36" s="143"/>
      <c r="G36" s="143"/>
      <c r="H36" s="144"/>
    </row>
    <row r="37" spans="1:8" s="19" customFormat="1" ht="15.75">
      <c r="A37" s="35"/>
      <c r="B37" s="18" t="s">
        <v>60</v>
      </c>
      <c r="C37" s="14" t="s">
        <v>61</v>
      </c>
      <c r="D37" s="145" t="s">
        <v>62</v>
      </c>
      <c r="E37" s="146"/>
      <c r="F37" s="146"/>
      <c r="G37" s="146"/>
      <c r="H37" s="147"/>
    </row>
    <row r="38" spans="1:8" ht="25.5">
      <c r="A38" s="35">
        <f>MAX(A$6:A37)+1</f>
        <v>19</v>
      </c>
      <c r="B38" s="16"/>
      <c r="C38" s="14"/>
      <c r="D38" s="39" t="s">
        <v>187</v>
      </c>
      <c r="E38" s="32" t="s">
        <v>64</v>
      </c>
      <c r="F38" s="33">
        <v>2541.93</v>
      </c>
      <c r="G38" s="33"/>
      <c r="H38" s="34"/>
    </row>
    <row r="39" spans="1:8" s="19" customFormat="1" ht="15.75">
      <c r="A39" s="35"/>
      <c r="B39" s="18" t="s">
        <v>60</v>
      </c>
      <c r="C39" s="14" t="s">
        <v>118</v>
      </c>
      <c r="D39" s="145" t="s">
        <v>188</v>
      </c>
      <c r="E39" s="146"/>
      <c r="F39" s="146"/>
      <c r="G39" s="146"/>
      <c r="H39" s="147"/>
    </row>
    <row r="40" spans="1:8" s="19" customFormat="1" ht="15.75">
      <c r="A40" s="35">
        <f>MAX(A$6:A39)+1</f>
        <v>20</v>
      </c>
      <c r="B40" s="18"/>
      <c r="C40" s="14"/>
      <c r="D40" s="39" t="s">
        <v>254</v>
      </c>
      <c r="E40" s="32" t="s">
        <v>64</v>
      </c>
      <c r="F40" s="33">
        <v>1916.03</v>
      </c>
      <c r="G40" s="33"/>
      <c r="H40" s="34"/>
    </row>
    <row r="41" spans="1:8" s="19" customFormat="1" ht="15.75">
      <c r="A41" s="35"/>
      <c r="B41" s="18" t="s">
        <v>60</v>
      </c>
      <c r="C41" s="14" t="s">
        <v>6</v>
      </c>
      <c r="D41" s="145" t="s">
        <v>7</v>
      </c>
      <c r="E41" s="146"/>
      <c r="F41" s="146"/>
      <c r="G41" s="146"/>
      <c r="H41" s="147"/>
    </row>
    <row r="42" spans="1:8" ht="25.5">
      <c r="A42" s="35">
        <f>MAX(A$6:A41)+1</f>
        <v>21</v>
      </c>
      <c r="B42" s="16"/>
      <c r="C42" s="14"/>
      <c r="D42" s="39" t="s">
        <v>190</v>
      </c>
      <c r="E42" s="32" t="s">
        <v>64</v>
      </c>
      <c r="F42" s="33">
        <v>1916.93</v>
      </c>
      <c r="G42" s="33"/>
      <c r="H42" s="34"/>
    </row>
    <row r="43" spans="1:8" s="19" customFormat="1" ht="15.75">
      <c r="A43" s="35"/>
      <c r="B43" s="18" t="s">
        <v>60</v>
      </c>
      <c r="C43" s="14" t="s">
        <v>8</v>
      </c>
      <c r="D43" s="145" t="s">
        <v>96</v>
      </c>
      <c r="E43" s="146"/>
      <c r="F43" s="146"/>
      <c r="G43" s="146"/>
      <c r="H43" s="147"/>
    </row>
    <row r="44" spans="1:8" ht="25.5">
      <c r="A44" s="35">
        <f>MAX(A$6:A43)+1</f>
        <v>22</v>
      </c>
      <c r="B44" s="16"/>
      <c r="C44" s="14"/>
      <c r="D44" s="39" t="s">
        <v>255</v>
      </c>
      <c r="E44" s="32" t="s">
        <v>64</v>
      </c>
      <c r="F44" s="33">
        <v>1916.93</v>
      </c>
      <c r="G44" s="33"/>
      <c r="H44" s="34"/>
    </row>
    <row r="45" spans="1:8" ht="18.75">
      <c r="A45" s="35"/>
      <c r="B45" s="16"/>
      <c r="C45" s="14"/>
      <c r="D45" s="128" t="s">
        <v>73</v>
      </c>
      <c r="E45" s="129"/>
      <c r="F45" s="20"/>
      <c r="G45" s="130"/>
      <c r="H45" s="131"/>
    </row>
    <row r="46" spans="1:8" s="19" customFormat="1" ht="15.75">
      <c r="A46" s="35"/>
      <c r="B46" s="16"/>
      <c r="C46" s="13" t="s">
        <v>74</v>
      </c>
      <c r="D46" s="142" t="s">
        <v>75</v>
      </c>
      <c r="E46" s="143"/>
      <c r="F46" s="143"/>
      <c r="G46" s="143"/>
      <c r="H46" s="144"/>
    </row>
    <row r="47" spans="1:8" s="19" customFormat="1" ht="15.75" customHeight="1">
      <c r="A47" s="35"/>
      <c r="B47" s="18" t="s">
        <v>60</v>
      </c>
      <c r="C47" s="14" t="s">
        <v>76</v>
      </c>
      <c r="D47" s="145" t="s">
        <v>256</v>
      </c>
      <c r="E47" s="146"/>
      <c r="F47" s="146"/>
      <c r="G47" s="146"/>
      <c r="H47" s="147"/>
    </row>
    <row r="48" spans="1:8" s="19" customFormat="1" ht="15.75">
      <c r="A48" s="35">
        <f>MAX(A$6:A47)+1</f>
        <v>23</v>
      </c>
      <c r="B48" s="18"/>
      <c r="C48" s="14"/>
      <c r="D48" s="39" t="s">
        <v>257</v>
      </c>
      <c r="E48" s="32" t="s">
        <v>64</v>
      </c>
      <c r="F48" s="33">
        <v>1916.93</v>
      </c>
      <c r="G48" s="33"/>
      <c r="H48" s="34"/>
    </row>
    <row r="49" spans="1:8" s="19" customFormat="1" ht="15.75">
      <c r="A49" s="35">
        <f>MAX(A$6:A48)+1</f>
        <v>24</v>
      </c>
      <c r="B49" s="18"/>
      <c r="C49" s="14"/>
      <c r="D49" s="39" t="s">
        <v>258</v>
      </c>
      <c r="E49" s="32" t="s">
        <v>64</v>
      </c>
      <c r="F49" s="33">
        <v>1916.93</v>
      </c>
      <c r="G49" s="33"/>
      <c r="H49" s="34"/>
    </row>
    <row r="50" spans="1:8" ht="18.75">
      <c r="A50" s="35"/>
      <c r="B50" s="18"/>
      <c r="C50" s="14"/>
      <c r="D50" s="128" t="s">
        <v>78</v>
      </c>
      <c r="E50" s="129"/>
      <c r="F50" s="20"/>
      <c r="G50" s="130"/>
      <c r="H50" s="131"/>
    </row>
    <row r="51" spans="1:8" ht="15.75">
      <c r="A51" s="35"/>
      <c r="B51" s="16"/>
      <c r="C51" s="13" t="s">
        <v>79</v>
      </c>
      <c r="D51" s="142" t="s">
        <v>20</v>
      </c>
      <c r="E51" s="143"/>
      <c r="F51" s="143"/>
      <c r="G51" s="143"/>
      <c r="H51" s="144"/>
    </row>
    <row r="52" spans="1:8" s="19" customFormat="1" ht="15.75">
      <c r="A52" s="35"/>
      <c r="B52" s="18" t="s">
        <v>80</v>
      </c>
      <c r="C52" s="14" t="s">
        <v>81</v>
      </c>
      <c r="D52" s="145" t="s">
        <v>82</v>
      </c>
      <c r="E52" s="146"/>
      <c r="F52" s="146"/>
      <c r="G52" s="146"/>
      <c r="H52" s="147"/>
    </row>
    <row r="53" spans="1:8" s="19" customFormat="1" ht="15.75">
      <c r="A53" s="35">
        <f>MAX(A$6:A52)+1</f>
        <v>25</v>
      </c>
      <c r="B53" s="18"/>
      <c r="C53" s="14"/>
      <c r="D53" s="39" t="s">
        <v>125</v>
      </c>
      <c r="E53" s="32" t="s">
        <v>64</v>
      </c>
      <c r="F53" s="33">
        <v>525</v>
      </c>
      <c r="G53" s="33"/>
      <c r="H53" s="34"/>
    </row>
    <row r="54" spans="1:8" ht="18.75">
      <c r="A54" s="35"/>
      <c r="B54" s="16"/>
      <c r="C54" s="14"/>
      <c r="D54" s="128" t="s">
        <v>83</v>
      </c>
      <c r="E54" s="129"/>
      <c r="F54" s="20"/>
      <c r="G54" s="130"/>
      <c r="H54" s="131"/>
    </row>
    <row r="55" spans="1:8" ht="15.75" customHeight="1">
      <c r="A55" s="35"/>
      <c r="B55" s="16"/>
      <c r="C55" s="13" t="s">
        <v>84</v>
      </c>
      <c r="D55" s="142" t="s">
        <v>85</v>
      </c>
      <c r="E55" s="143"/>
      <c r="F55" s="143"/>
      <c r="G55" s="143"/>
      <c r="H55" s="144"/>
    </row>
    <row r="56" spans="1:8" s="19" customFormat="1" ht="15.75">
      <c r="A56" s="35"/>
      <c r="B56" s="18" t="s">
        <v>60</v>
      </c>
      <c r="C56" s="14" t="s">
        <v>86</v>
      </c>
      <c r="D56" s="145" t="s">
        <v>87</v>
      </c>
      <c r="E56" s="146"/>
      <c r="F56" s="146"/>
      <c r="G56" s="146"/>
      <c r="H56" s="147"/>
    </row>
    <row r="57" spans="1:8" ht="15.75">
      <c r="A57" s="35">
        <f>MAX(A$6:A56)+1</f>
        <v>26</v>
      </c>
      <c r="B57" s="16"/>
      <c r="C57" s="14"/>
      <c r="D57" s="39" t="s">
        <v>195</v>
      </c>
      <c r="E57" s="32" t="s">
        <v>64</v>
      </c>
      <c r="F57" s="33">
        <v>27</v>
      </c>
      <c r="G57" s="33"/>
      <c r="H57" s="34"/>
    </row>
    <row r="58" spans="1:8" s="19" customFormat="1" ht="15.75">
      <c r="A58" s="35"/>
      <c r="B58" s="18" t="s">
        <v>60</v>
      </c>
      <c r="C58" s="14" t="s">
        <v>88</v>
      </c>
      <c r="D58" s="145" t="s">
        <v>89</v>
      </c>
      <c r="E58" s="146"/>
      <c r="F58" s="146"/>
      <c r="G58" s="146"/>
      <c r="H58" s="147"/>
    </row>
    <row r="59" spans="1:8" ht="25.5">
      <c r="A59" s="35">
        <f>MAX(A$6:A58)+1</f>
        <v>27</v>
      </c>
      <c r="B59" s="16"/>
      <c r="C59" s="14"/>
      <c r="D59" s="39" t="s">
        <v>196</v>
      </c>
      <c r="E59" s="32" t="s">
        <v>66</v>
      </c>
      <c r="F59" s="52">
        <v>12</v>
      </c>
      <c r="G59" s="33"/>
      <c r="H59" s="34"/>
    </row>
    <row r="60" spans="1:8" ht="15.75">
      <c r="A60" s="35">
        <f>MAX(A$6:A59)+1</f>
        <v>28</v>
      </c>
      <c r="B60" s="16"/>
      <c r="C60" s="14"/>
      <c r="D60" s="39" t="s">
        <v>197</v>
      </c>
      <c r="E60" s="32" t="s">
        <v>66</v>
      </c>
      <c r="F60" s="52">
        <v>12</v>
      </c>
      <c r="G60" s="33"/>
      <c r="H60" s="34"/>
    </row>
    <row r="61" spans="1:8" ht="18.75">
      <c r="A61" s="35"/>
      <c r="B61" s="16"/>
      <c r="C61" s="14"/>
      <c r="D61" s="128" t="s">
        <v>9</v>
      </c>
      <c r="E61" s="129"/>
      <c r="F61" s="15"/>
      <c r="G61" s="130"/>
      <c r="H61" s="131"/>
    </row>
    <row r="62" spans="1:8" ht="15.75">
      <c r="A62" s="35"/>
      <c r="B62" s="16"/>
      <c r="C62" s="13" t="s">
        <v>10</v>
      </c>
      <c r="D62" s="142" t="s">
        <v>21</v>
      </c>
      <c r="E62" s="143"/>
      <c r="F62" s="143"/>
      <c r="G62" s="143"/>
      <c r="H62" s="144"/>
    </row>
    <row r="63" spans="1:8" ht="15.75">
      <c r="A63" s="35"/>
      <c r="B63" s="18" t="s">
        <v>60</v>
      </c>
      <c r="C63" s="14" t="s">
        <v>11</v>
      </c>
      <c r="D63" s="145" t="s">
        <v>12</v>
      </c>
      <c r="E63" s="146"/>
      <c r="F63" s="146"/>
      <c r="G63" s="146"/>
      <c r="H63" s="147"/>
    </row>
    <row r="64" spans="1:8" ht="25.5">
      <c r="A64" s="35">
        <f>MAX(A$6:A63)+1</f>
        <v>29</v>
      </c>
      <c r="B64" s="16"/>
      <c r="C64" s="14"/>
      <c r="D64" s="39" t="s">
        <v>149</v>
      </c>
      <c r="E64" s="32" t="s">
        <v>67</v>
      </c>
      <c r="F64" s="33">
        <v>733.89</v>
      </c>
      <c r="G64" s="33"/>
      <c r="H64" s="34"/>
    </row>
    <row r="65" spans="1:8" ht="15.75">
      <c r="A65" s="35"/>
      <c r="B65" s="18" t="s">
        <v>60</v>
      </c>
      <c r="C65" s="14" t="s">
        <v>13</v>
      </c>
      <c r="D65" s="145" t="s">
        <v>198</v>
      </c>
      <c r="E65" s="146"/>
      <c r="F65" s="146"/>
      <c r="G65" s="146"/>
      <c r="H65" s="147"/>
    </row>
    <row r="66" spans="1:8" ht="25.5">
      <c r="A66" s="35">
        <f>MAX(A$6:A65)+1</f>
        <v>30</v>
      </c>
      <c r="B66" s="16"/>
      <c r="C66" s="14"/>
      <c r="D66" s="39" t="s">
        <v>199</v>
      </c>
      <c r="E66" s="32" t="s">
        <v>64</v>
      </c>
      <c r="F66" s="33">
        <v>511.5</v>
      </c>
      <c r="G66" s="33"/>
      <c r="H66" s="34"/>
    </row>
    <row r="67" spans="1:8" ht="15.75">
      <c r="A67" s="35"/>
      <c r="B67" s="18" t="s">
        <v>60</v>
      </c>
      <c r="C67" s="14" t="s">
        <v>15</v>
      </c>
      <c r="D67" s="145" t="s">
        <v>16</v>
      </c>
      <c r="E67" s="146"/>
      <c r="F67" s="146"/>
      <c r="G67" s="146"/>
      <c r="H67" s="147"/>
    </row>
    <row r="68" spans="1:8" ht="25.5">
      <c r="A68" s="35">
        <f>MAX(A$6:A67)+1</f>
        <v>31</v>
      </c>
      <c r="B68" s="16"/>
      <c r="C68" s="14"/>
      <c r="D68" s="39" t="s">
        <v>130</v>
      </c>
      <c r="E68" s="32" t="s">
        <v>67</v>
      </c>
      <c r="F68" s="33">
        <v>355.3</v>
      </c>
      <c r="G68" s="33"/>
      <c r="H68" s="34"/>
    </row>
    <row r="69" spans="1:8" ht="15.75">
      <c r="A69" s="35"/>
      <c r="B69" s="18" t="s">
        <v>60</v>
      </c>
      <c r="C69" s="14" t="s">
        <v>68</v>
      </c>
      <c r="D69" s="145" t="s">
        <v>102</v>
      </c>
      <c r="E69" s="146"/>
      <c r="F69" s="146"/>
      <c r="G69" s="146"/>
      <c r="H69" s="147"/>
    </row>
    <row r="70" spans="1:8" ht="25.5">
      <c r="A70" s="35">
        <f>MAX(A$6:A69)+1</f>
        <v>32</v>
      </c>
      <c r="B70" s="16"/>
      <c r="C70" s="14"/>
      <c r="D70" s="39" t="s">
        <v>200</v>
      </c>
      <c r="E70" s="32" t="s">
        <v>64</v>
      </c>
      <c r="F70" s="33">
        <v>99.4</v>
      </c>
      <c r="G70" s="33"/>
      <c r="H70" s="34"/>
    </row>
    <row r="71" spans="1:8" ht="18.75">
      <c r="A71" s="35"/>
      <c r="B71" s="16"/>
      <c r="C71" s="14"/>
      <c r="D71" s="128" t="s">
        <v>69</v>
      </c>
      <c r="E71" s="129"/>
      <c r="F71" s="15"/>
      <c r="G71" s="130"/>
      <c r="H71" s="131"/>
    </row>
    <row r="72" spans="1:8" ht="19.5" thickBot="1">
      <c r="A72" s="102"/>
      <c r="B72" s="103"/>
      <c r="C72" s="104"/>
      <c r="D72" s="148" t="s">
        <v>270</v>
      </c>
      <c r="E72" s="149"/>
      <c r="F72" s="105"/>
      <c r="G72" s="150"/>
      <c r="H72" s="151"/>
    </row>
  </sheetData>
  <sheetProtection/>
  <mergeCells count="51">
    <mergeCell ref="D72:E72"/>
    <mergeCell ref="G72:H72"/>
    <mergeCell ref="D63:H63"/>
    <mergeCell ref="D65:H65"/>
    <mergeCell ref="D67:H67"/>
    <mergeCell ref="D69:H69"/>
    <mergeCell ref="D71:E71"/>
    <mergeCell ref="G71:H71"/>
    <mergeCell ref="D58:H58"/>
    <mergeCell ref="D61:E61"/>
    <mergeCell ref="G61:H61"/>
    <mergeCell ref="D62:H62"/>
    <mergeCell ref="D54:E54"/>
    <mergeCell ref="G54:H54"/>
    <mergeCell ref="D55:H55"/>
    <mergeCell ref="D56:H56"/>
    <mergeCell ref="D50:E50"/>
    <mergeCell ref="G50:H50"/>
    <mergeCell ref="D51:H51"/>
    <mergeCell ref="D52:H52"/>
    <mergeCell ref="D45:E45"/>
    <mergeCell ref="G45:H45"/>
    <mergeCell ref="D46:H46"/>
    <mergeCell ref="D47:H47"/>
    <mergeCell ref="D37:H37"/>
    <mergeCell ref="D39:H39"/>
    <mergeCell ref="D41:H41"/>
    <mergeCell ref="D43:H43"/>
    <mergeCell ref="D23:H23"/>
    <mergeCell ref="D35:E35"/>
    <mergeCell ref="G35:H35"/>
    <mergeCell ref="D36:H36"/>
    <mergeCell ref="G4:G5"/>
    <mergeCell ref="D19:H19"/>
    <mergeCell ref="D21:E21"/>
    <mergeCell ref="G21:H21"/>
    <mergeCell ref="D22:H22"/>
    <mergeCell ref="D14:E14"/>
    <mergeCell ref="G14:H14"/>
    <mergeCell ref="D15:H15"/>
    <mergeCell ref="D16:H16"/>
    <mergeCell ref="H4:H5"/>
    <mergeCell ref="D6:H6"/>
    <mergeCell ref="D7:H7"/>
    <mergeCell ref="D9:H9"/>
    <mergeCell ref="D12:H12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0">
      <selection activeCell="A10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0.077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5" t="s">
        <v>37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40" t="s">
        <v>271</v>
      </c>
      <c r="E10" s="41" t="s">
        <v>39</v>
      </c>
      <c r="F10" s="33">
        <v>0.03</v>
      </c>
      <c r="G10" s="33"/>
      <c r="H10" s="34"/>
    </row>
    <row r="11" spans="1:8" s="19" customFormat="1" ht="15.75">
      <c r="A11" s="35"/>
      <c r="B11" s="18" t="s">
        <v>31</v>
      </c>
      <c r="C11" s="14" t="s">
        <v>42</v>
      </c>
      <c r="D11" s="145" t="s">
        <v>43</v>
      </c>
      <c r="E11" s="146"/>
      <c r="F11" s="146"/>
      <c r="G11" s="146"/>
      <c r="H11" s="147"/>
    </row>
    <row r="12" spans="1:8" ht="15.75">
      <c r="A12" s="35">
        <f>MAX(A$6:A11)+1</f>
        <v>3</v>
      </c>
      <c r="B12" s="16"/>
      <c r="C12" s="14"/>
      <c r="D12" s="39" t="s">
        <v>272</v>
      </c>
      <c r="E12" s="32" t="s">
        <v>64</v>
      </c>
      <c r="F12" s="33">
        <v>9.5</v>
      </c>
      <c r="G12" s="33"/>
      <c r="H12" s="34"/>
    </row>
    <row r="13" spans="1:8" s="29" customFormat="1" ht="15.75">
      <c r="A13" s="35"/>
      <c r="B13" s="27" t="s">
        <v>31</v>
      </c>
      <c r="C13" s="28" t="s">
        <v>71</v>
      </c>
      <c r="D13" s="145" t="s">
        <v>247</v>
      </c>
      <c r="E13" s="146"/>
      <c r="F13" s="146"/>
      <c r="G13" s="146"/>
      <c r="H13" s="147"/>
    </row>
    <row r="14" spans="1:8" s="26" customFormat="1" ht="15.75">
      <c r="A14" s="35">
        <f>MAX(A$6:A13)+1</f>
        <v>4</v>
      </c>
      <c r="B14" s="30"/>
      <c r="C14" s="31"/>
      <c r="D14" s="39" t="s">
        <v>180</v>
      </c>
      <c r="E14" s="58" t="s">
        <v>67</v>
      </c>
      <c r="F14" s="59">
        <v>7</v>
      </c>
      <c r="G14" s="60"/>
      <c r="H14" s="61"/>
    </row>
    <row r="15" spans="1:8" ht="18.75">
      <c r="A15" s="35"/>
      <c r="B15" s="16"/>
      <c r="C15" s="14"/>
      <c r="D15" s="128" t="s">
        <v>1</v>
      </c>
      <c r="E15" s="129"/>
      <c r="F15" s="15"/>
      <c r="G15" s="130"/>
      <c r="H15" s="131"/>
    </row>
    <row r="16" spans="1:8" ht="15.75">
      <c r="A16" s="35"/>
      <c r="B16" s="16"/>
      <c r="C16" s="13" t="s">
        <v>2</v>
      </c>
      <c r="D16" s="142" t="s">
        <v>18</v>
      </c>
      <c r="E16" s="143"/>
      <c r="F16" s="143"/>
      <c r="G16" s="143"/>
      <c r="H16" s="144"/>
    </row>
    <row r="17" spans="1:8" s="19" customFormat="1" ht="15.75">
      <c r="A17" s="35"/>
      <c r="B17" s="18" t="s">
        <v>31</v>
      </c>
      <c r="C17" s="14" t="s">
        <v>3</v>
      </c>
      <c r="D17" s="145" t="s">
        <v>4</v>
      </c>
      <c r="E17" s="146"/>
      <c r="F17" s="146"/>
      <c r="G17" s="146"/>
      <c r="H17" s="147"/>
    </row>
    <row r="18" spans="1:8" s="19" customFormat="1" ht="15.75">
      <c r="A18" s="35">
        <f>MAX(A$6:A17)+1</f>
        <v>5</v>
      </c>
      <c r="B18" s="18"/>
      <c r="C18" s="14"/>
      <c r="D18" s="39" t="s">
        <v>5</v>
      </c>
      <c r="E18" s="32" t="s">
        <v>65</v>
      </c>
      <c r="F18" s="33">
        <v>171.14</v>
      </c>
      <c r="G18" s="33"/>
      <c r="H18" s="34"/>
    </row>
    <row r="19" spans="1:8" ht="15.75">
      <c r="A19" s="35">
        <f>MAX(A$6:A18)+1</f>
        <v>6</v>
      </c>
      <c r="B19" s="16"/>
      <c r="C19" s="14"/>
      <c r="D19" s="39" t="s">
        <v>48</v>
      </c>
      <c r="E19" s="32" t="s">
        <v>65</v>
      </c>
      <c r="F19" s="33">
        <v>39.15</v>
      </c>
      <c r="G19" s="33"/>
      <c r="H19" s="34"/>
    </row>
    <row r="20" spans="1:8" s="19" customFormat="1" ht="15.75">
      <c r="A20" s="35"/>
      <c r="B20" s="18" t="s">
        <v>31</v>
      </c>
      <c r="C20" s="14" t="s">
        <v>49</v>
      </c>
      <c r="D20" s="145" t="s">
        <v>50</v>
      </c>
      <c r="E20" s="146"/>
      <c r="F20" s="146"/>
      <c r="G20" s="146"/>
      <c r="H20" s="147"/>
    </row>
    <row r="21" spans="1:8" s="26" customFormat="1" ht="15.75">
      <c r="A21" s="35">
        <f>MAX(A$6:A20)+1</f>
        <v>7</v>
      </c>
      <c r="B21" s="53"/>
      <c r="C21" s="28"/>
      <c r="D21" s="54" t="s">
        <v>109</v>
      </c>
      <c r="E21" s="55" t="s">
        <v>65</v>
      </c>
      <c r="F21" s="56">
        <v>39.15</v>
      </c>
      <c r="G21" s="56"/>
      <c r="H21" s="57"/>
    </row>
    <row r="22" spans="1:8" ht="18.75">
      <c r="A22" s="35"/>
      <c r="B22" s="16"/>
      <c r="C22" s="14"/>
      <c r="D22" s="128" t="s">
        <v>51</v>
      </c>
      <c r="E22" s="129"/>
      <c r="F22" s="20"/>
      <c r="G22" s="130"/>
      <c r="H22" s="131"/>
    </row>
    <row r="23" spans="1:8" ht="15.75">
      <c r="A23" s="35"/>
      <c r="B23" s="16"/>
      <c r="C23" s="13" t="s">
        <v>52</v>
      </c>
      <c r="D23" s="142" t="s">
        <v>19</v>
      </c>
      <c r="E23" s="143"/>
      <c r="F23" s="143"/>
      <c r="G23" s="143"/>
      <c r="H23" s="144"/>
    </row>
    <row r="24" spans="1:8" ht="15.75">
      <c r="A24" s="35"/>
      <c r="B24" s="18" t="s">
        <v>53</v>
      </c>
      <c r="C24" s="14" t="s">
        <v>54</v>
      </c>
      <c r="D24" s="145" t="s">
        <v>55</v>
      </c>
      <c r="E24" s="146"/>
      <c r="F24" s="146"/>
      <c r="G24" s="146"/>
      <c r="H24" s="147"/>
    </row>
    <row r="25" spans="1:8" ht="25.5">
      <c r="A25" s="35">
        <f>MAX(A$6:A24)+1</f>
        <v>8</v>
      </c>
      <c r="B25" s="18"/>
      <c r="C25" s="14"/>
      <c r="D25" s="51" t="s">
        <v>160</v>
      </c>
      <c r="E25" s="32" t="s">
        <v>65</v>
      </c>
      <c r="F25" s="33">
        <v>124.49</v>
      </c>
      <c r="G25" s="33"/>
      <c r="H25" s="34"/>
    </row>
    <row r="26" spans="1:8" ht="15.75">
      <c r="A26" s="35">
        <f>MAX(A$6:A25)+1</f>
        <v>9</v>
      </c>
      <c r="B26" s="18"/>
      <c r="C26" s="14"/>
      <c r="D26" s="51" t="s">
        <v>161</v>
      </c>
      <c r="E26" s="32" t="s">
        <v>65</v>
      </c>
      <c r="F26" s="33">
        <v>6.55</v>
      </c>
      <c r="G26" s="33"/>
      <c r="H26" s="34"/>
    </row>
    <row r="27" spans="1:8" ht="15.75">
      <c r="A27" s="35">
        <f>MAX(A$6:A26)+1</f>
        <v>10</v>
      </c>
      <c r="B27" s="18"/>
      <c r="C27" s="14"/>
      <c r="D27" s="51" t="s">
        <v>162</v>
      </c>
      <c r="E27" s="32" t="s">
        <v>65</v>
      </c>
      <c r="F27" s="33">
        <v>3.68</v>
      </c>
      <c r="G27" s="33"/>
      <c r="H27" s="34"/>
    </row>
    <row r="28" spans="1:8" s="19" customFormat="1" ht="15.75">
      <c r="A28" s="35">
        <f>MAX(A$6:A27)+1</f>
        <v>11</v>
      </c>
      <c r="B28" s="18"/>
      <c r="C28" s="14"/>
      <c r="D28" s="51" t="s">
        <v>249</v>
      </c>
      <c r="E28" s="32" t="s">
        <v>67</v>
      </c>
      <c r="F28" s="33">
        <v>32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250</v>
      </c>
      <c r="E29" s="32" t="s">
        <v>67</v>
      </c>
      <c r="F29" s="33">
        <v>25.5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222</v>
      </c>
      <c r="E30" s="32" t="s">
        <v>46</v>
      </c>
      <c r="F30" s="33">
        <v>1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251</v>
      </c>
      <c r="E31" s="32" t="s">
        <v>46</v>
      </c>
      <c r="F31" s="33">
        <v>3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252</v>
      </c>
      <c r="E32" s="32" t="s">
        <v>66</v>
      </c>
      <c r="F32" s="33">
        <v>4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253</v>
      </c>
      <c r="E33" s="32" t="s">
        <v>66</v>
      </c>
      <c r="F33" s="33">
        <v>2</v>
      </c>
      <c r="G33" s="33"/>
      <c r="H33" s="34"/>
    </row>
    <row r="34" spans="1:8" ht="18.75">
      <c r="A34" s="35"/>
      <c r="B34" s="16"/>
      <c r="C34" s="14"/>
      <c r="D34" s="128" t="s">
        <v>57</v>
      </c>
      <c r="E34" s="129"/>
      <c r="F34" s="20"/>
      <c r="G34" s="130"/>
      <c r="H34" s="131"/>
    </row>
    <row r="35" spans="1:8" ht="15.75">
      <c r="A35" s="35"/>
      <c r="B35" s="16"/>
      <c r="C35" s="13" t="s">
        <v>58</v>
      </c>
      <c r="D35" s="142" t="s">
        <v>59</v>
      </c>
      <c r="E35" s="143"/>
      <c r="F35" s="143"/>
      <c r="G35" s="143"/>
      <c r="H35" s="144"/>
    </row>
    <row r="36" spans="1:8" s="19" customFormat="1" ht="15.75">
      <c r="A36" s="35"/>
      <c r="B36" s="18" t="s">
        <v>60</v>
      </c>
      <c r="C36" s="14" t="s">
        <v>61</v>
      </c>
      <c r="D36" s="145" t="s">
        <v>62</v>
      </c>
      <c r="E36" s="146"/>
      <c r="F36" s="146"/>
      <c r="G36" s="146"/>
      <c r="H36" s="147"/>
    </row>
    <row r="37" spans="1:8" ht="25.5">
      <c r="A37" s="35">
        <f>MAX(A$6:A36)+1</f>
        <v>17</v>
      </c>
      <c r="B37" s="16"/>
      <c r="C37" s="14"/>
      <c r="D37" s="39" t="s">
        <v>187</v>
      </c>
      <c r="E37" s="32" t="s">
        <v>64</v>
      </c>
      <c r="F37" s="33">
        <v>546.85</v>
      </c>
      <c r="G37" s="33"/>
      <c r="H37" s="34"/>
    </row>
    <row r="38" spans="1:8" s="19" customFormat="1" ht="15.75">
      <c r="A38" s="35"/>
      <c r="B38" s="18" t="s">
        <v>60</v>
      </c>
      <c r="C38" s="14" t="s">
        <v>118</v>
      </c>
      <c r="D38" s="145" t="s">
        <v>188</v>
      </c>
      <c r="E38" s="146"/>
      <c r="F38" s="146"/>
      <c r="G38" s="146"/>
      <c r="H38" s="147"/>
    </row>
    <row r="39" spans="1:8" s="19" customFormat="1" ht="15.75">
      <c r="A39" s="35">
        <f>MAX(A$6:A38)+1</f>
        <v>18</v>
      </c>
      <c r="B39" s="18"/>
      <c r="C39" s="14"/>
      <c r="D39" s="39" t="s">
        <v>254</v>
      </c>
      <c r="E39" s="32" t="s">
        <v>64</v>
      </c>
      <c r="F39" s="33">
        <v>404.3</v>
      </c>
      <c r="G39" s="33"/>
      <c r="H39" s="34"/>
    </row>
    <row r="40" spans="1:8" s="19" customFormat="1" ht="15.75">
      <c r="A40" s="35"/>
      <c r="B40" s="18" t="s">
        <v>60</v>
      </c>
      <c r="C40" s="14" t="s">
        <v>8</v>
      </c>
      <c r="D40" s="145" t="s">
        <v>96</v>
      </c>
      <c r="E40" s="146"/>
      <c r="F40" s="146"/>
      <c r="G40" s="146"/>
      <c r="H40" s="147"/>
    </row>
    <row r="41" spans="1:8" ht="25.5">
      <c r="A41" s="35">
        <f>MAX(A$6:A40)+1</f>
        <v>19</v>
      </c>
      <c r="B41" s="16"/>
      <c r="C41" s="14"/>
      <c r="D41" s="39" t="s">
        <v>255</v>
      </c>
      <c r="E41" s="32" t="s">
        <v>64</v>
      </c>
      <c r="F41" s="33">
        <v>404.3</v>
      </c>
      <c r="G41" s="33"/>
      <c r="H41" s="34"/>
    </row>
    <row r="42" spans="1:8" ht="18.75">
      <c r="A42" s="35"/>
      <c r="B42" s="16"/>
      <c r="C42" s="14"/>
      <c r="D42" s="128" t="s">
        <v>73</v>
      </c>
      <c r="E42" s="129"/>
      <c r="F42" s="20"/>
      <c r="G42" s="130"/>
      <c r="H42" s="131"/>
    </row>
    <row r="43" spans="1:8" s="19" customFormat="1" ht="15.75">
      <c r="A43" s="35"/>
      <c r="B43" s="16"/>
      <c r="C43" s="13" t="s">
        <v>74</v>
      </c>
      <c r="D43" s="142" t="s">
        <v>75</v>
      </c>
      <c r="E43" s="143"/>
      <c r="F43" s="143"/>
      <c r="G43" s="143"/>
      <c r="H43" s="144"/>
    </row>
    <row r="44" spans="1:8" s="19" customFormat="1" ht="15.75">
      <c r="A44" s="35"/>
      <c r="B44" s="18" t="s">
        <v>60</v>
      </c>
      <c r="C44" s="14" t="s">
        <v>209</v>
      </c>
      <c r="D44" s="145" t="s">
        <v>234</v>
      </c>
      <c r="E44" s="146"/>
      <c r="F44" s="146"/>
      <c r="G44" s="146"/>
      <c r="H44" s="147"/>
    </row>
    <row r="45" spans="1:8" s="19" customFormat="1" ht="25.5">
      <c r="A45" s="35"/>
      <c r="B45" s="18"/>
      <c r="C45" s="14"/>
      <c r="D45" s="39" t="s">
        <v>235</v>
      </c>
      <c r="E45" s="32"/>
      <c r="F45" s="33">
        <v>404.3</v>
      </c>
      <c r="G45" s="33"/>
      <c r="H45" s="34"/>
    </row>
    <row r="46" spans="1:8" ht="18.75">
      <c r="A46" s="35"/>
      <c r="B46" s="18"/>
      <c r="C46" s="14"/>
      <c r="D46" s="128" t="s">
        <v>78</v>
      </c>
      <c r="E46" s="129"/>
      <c r="F46" s="20"/>
      <c r="G46" s="130"/>
      <c r="H46" s="131"/>
    </row>
    <row r="47" spans="1:8" ht="15.75">
      <c r="A47" s="35"/>
      <c r="B47" s="16"/>
      <c r="C47" s="13" t="s">
        <v>79</v>
      </c>
      <c r="D47" s="142" t="s">
        <v>20</v>
      </c>
      <c r="E47" s="143"/>
      <c r="F47" s="143"/>
      <c r="G47" s="143"/>
      <c r="H47" s="144"/>
    </row>
    <row r="48" spans="1:8" s="19" customFormat="1" ht="15.75">
      <c r="A48" s="35"/>
      <c r="B48" s="18" t="s">
        <v>80</v>
      </c>
      <c r="C48" s="14" t="s">
        <v>81</v>
      </c>
      <c r="D48" s="145" t="s">
        <v>82</v>
      </c>
      <c r="E48" s="146"/>
      <c r="F48" s="146"/>
      <c r="G48" s="146"/>
      <c r="H48" s="147"/>
    </row>
    <row r="49" spans="1:8" s="19" customFormat="1" ht="15.75">
      <c r="A49" s="35">
        <f>MAX(A$6:A48)+1</f>
        <v>20</v>
      </c>
      <c r="B49" s="18"/>
      <c r="C49" s="14"/>
      <c r="D49" s="39" t="s">
        <v>125</v>
      </c>
      <c r="E49" s="32" t="s">
        <v>64</v>
      </c>
      <c r="F49" s="33">
        <v>112.5</v>
      </c>
      <c r="G49" s="33"/>
      <c r="H49" s="34"/>
    </row>
    <row r="50" spans="1:8" ht="18.75">
      <c r="A50" s="35"/>
      <c r="B50" s="16"/>
      <c r="C50" s="14"/>
      <c r="D50" s="128" t="s">
        <v>83</v>
      </c>
      <c r="E50" s="129"/>
      <c r="F50" s="20"/>
      <c r="G50" s="130"/>
      <c r="H50" s="131"/>
    </row>
    <row r="51" spans="1:8" ht="15.75" customHeight="1">
      <c r="A51" s="35"/>
      <c r="B51" s="16"/>
      <c r="C51" s="13" t="s">
        <v>84</v>
      </c>
      <c r="D51" s="142" t="s">
        <v>85</v>
      </c>
      <c r="E51" s="143"/>
      <c r="F51" s="143"/>
      <c r="G51" s="143"/>
      <c r="H51" s="144"/>
    </row>
    <row r="52" spans="1:8" s="19" customFormat="1" ht="15.75">
      <c r="A52" s="35"/>
      <c r="B52" s="18" t="s">
        <v>60</v>
      </c>
      <c r="C52" s="14" t="s">
        <v>88</v>
      </c>
      <c r="D52" s="145" t="s">
        <v>89</v>
      </c>
      <c r="E52" s="146"/>
      <c r="F52" s="146"/>
      <c r="G52" s="146"/>
      <c r="H52" s="147"/>
    </row>
    <row r="53" spans="1:8" ht="25.5">
      <c r="A53" s="35">
        <f>MAX(A$6:A52)+1</f>
        <v>21</v>
      </c>
      <c r="B53" s="16"/>
      <c r="C53" s="14"/>
      <c r="D53" s="39" t="s">
        <v>196</v>
      </c>
      <c r="E53" s="32" t="s">
        <v>66</v>
      </c>
      <c r="F53" s="52">
        <v>2</v>
      </c>
      <c r="G53" s="33"/>
      <c r="H53" s="34"/>
    </row>
    <row r="54" spans="1:8" ht="15.75">
      <c r="A54" s="35">
        <f>MAX(A$6:A53)+1</f>
        <v>22</v>
      </c>
      <c r="B54" s="16"/>
      <c r="C54" s="14"/>
      <c r="D54" s="39" t="s">
        <v>197</v>
      </c>
      <c r="E54" s="32" t="s">
        <v>66</v>
      </c>
      <c r="F54" s="52">
        <v>2</v>
      </c>
      <c r="G54" s="33"/>
      <c r="H54" s="34"/>
    </row>
    <row r="55" spans="1:8" ht="18.75">
      <c r="A55" s="35"/>
      <c r="B55" s="16"/>
      <c r="C55" s="14"/>
      <c r="D55" s="128" t="s">
        <v>9</v>
      </c>
      <c r="E55" s="129"/>
      <c r="F55" s="15"/>
      <c r="G55" s="130"/>
      <c r="H55" s="131"/>
    </row>
    <row r="56" spans="1:8" ht="15.75">
      <c r="A56" s="35"/>
      <c r="B56" s="16"/>
      <c r="C56" s="13" t="s">
        <v>10</v>
      </c>
      <c r="D56" s="142" t="s">
        <v>21</v>
      </c>
      <c r="E56" s="143"/>
      <c r="F56" s="143"/>
      <c r="G56" s="143"/>
      <c r="H56" s="144"/>
    </row>
    <row r="57" spans="1:8" ht="15.75">
      <c r="A57" s="35"/>
      <c r="B57" s="18" t="s">
        <v>60</v>
      </c>
      <c r="C57" s="14" t="s">
        <v>11</v>
      </c>
      <c r="D57" s="145" t="s">
        <v>12</v>
      </c>
      <c r="E57" s="146"/>
      <c r="F57" s="146"/>
      <c r="G57" s="146"/>
      <c r="H57" s="147"/>
    </row>
    <row r="58" spans="1:8" ht="25.5">
      <c r="A58" s="35">
        <f>MAX(A$6:A57)+1</f>
        <v>23</v>
      </c>
      <c r="B58" s="16"/>
      <c r="C58" s="14"/>
      <c r="D58" s="39" t="s">
        <v>149</v>
      </c>
      <c r="E58" s="32" t="s">
        <v>67</v>
      </c>
      <c r="F58" s="33">
        <v>172.7</v>
      </c>
      <c r="G58" s="33"/>
      <c r="H58" s="34"/>
    </row>
    <row r="59" spans="1:8" ht="15.75">
      <c r="A59" s="35"/>
      <c r="B59" s="18" t="s">
        <v>60</v>
      </c>
      <c r="C59" s="14" t="s">
        <v>13</v>
      </c>
      <c r="D59" s="145" t="s">
        <v>198</v>
      </c>
      <c r="E59" s="146"/>
      <c r="F59" s="146"/>
      <c r="G59" s="146"/>
      <c r="H59" s="147"/>
    </row>
    <row r="60" spans="1:8" ht="25.5">
      <c r="A60" s="35">
        <f>MAX(A$6:A59)+1</f>
        <v>24</v>
      </c>
      <c r="B60" s="16"/>
      <c r="C60" s="14"/>
      <c r="D60" s="39" t="s">
        <v>199</v>
      </c>
      <c r="E60" s="32" t="s">
        <v>64</v>
      </c>
      <c r="F60" s="33">
        <v>121.35</v>
      </c>
      <c r="G60" s="33"/>
      <c r="H60" s="34"/>
    </row>
    <row r="61" spans="1:8" ht="15.75">
      <c r="A61" s="35"/>
      <c r="B61" s="18" t="s">
        <v>60</v>
      </c>
      <c r="C61" s="14" t="s">
        <v>15</v>
      </c>
      <c r="D61" s="145" t="s">
        <v>16</v>
      </c>
      <c r="E61" s="146"/>
      <c r="F61" s="146"/>
      <c r="G61" s="146"/>
      <c r="H61" s="147"/>
    </row>
    <row r="62" spans="1:8" ht="25.5">
      <c r="A62" s="35">
        <f>MAX(A$6:A61)+1</f>
        <v>25</v>
      </c>
      <c r="B62" s="16"/>
      <c r="C62" s="14"/>
      <c r="D62" s="39" t="s">
        <v>130</v>
      </c>
      <c r="E62" s="32" t="s">
        <v>67</v>
      </c>
      <c r="F62" s="33">
        <v>81.7</v>
      </c>
      <c r="G62" s="33"/>
      <c r="H62" s="34"/>
    </row>
    <row r="63" spans="1:8" ht="15.75">
      <c r="A63" s="35"/>
      <c r="B63" s="18" t="s">
        <v>60</v>
      </c>
      <c r="C63" s="14" t="s">
        <v>68</v>
      </c>
      <c r="D63" s="145" t="s">
        <v>102</v>
      </c>
      <c r="E63" s="146"/>
      <c r="F63" s="146"/>
      <c r="G63" s="146"/>
      <c r="H63" s="147"/>
    </row>
    <row r="64" spans="1:8" ht="25.5">
      <c r="A64" s="35">
        <f>MAX(A$6:A63)+1</f>
        <v>26</v>
      </c>
      <c r="B64" s="16"/>
      <c r="C64" s="14"/>
      <c r="D64" s="39" t="s">
        <v>200</v>
      </c>
      <c r="E64" s="32" t="s">
        <v>64</v>
      </c>
      <c r="F64" s="33">
        <v>21.2</v>
      </c>
      <c r="G64" s="33"/>
      <c r="H64" s="34"/>
    </row>
    <row r="65" spans="1:8" ht="18.75">
      <c r="A65" s="35"/>
      <c r="B65" s="16"/>
      <c r="C65" s="14"/>
      <c r="D65" s="128" t="s">
        <v>69</v>
      </c>
      <c r="E65" s="129"/>
      <c r="F65" s="15"/>
      <c r="G65" s="130"/>
      <c r="H65" s="131"/>
    </row>
    <row r="66" spans="1:8" ht="19.5" thickBot="1">
      <c r="A66" s="102"/>
      <c r="B66" s="103"/>
      <c r="C66" s="104"/>
      <c r="D66" s="148" t="s">
        <v>273</v>
      </c>
      <c r="E66" s="149"/>
      <c r="F66" s="105"/>
      <c r="G66" s="150"/>
      <c r="H66" s="151"/>
    </row>
  </sheetData>
  <sheetProtection/>
  <mergeCells count="50">
    <mergeCell ref="D56:H56"/>
    <mergeCell ref="D57:H57"/>
    <mergeCell ref="D59:H59"/>
    <mergeCell ref="D63:H63"/>
    <mergeCell ref="D65:E65"/>
    <mergeCell ref="G65:H65"/>
    <mergeCell ref="D66:E66"/>
    <mergeCell ref="G66:H66"/>
    <mergeCell ref="D46:E46"/>
    <mergeCell ref="G46:H46"/>
    <mergeCell ref="D61:H61"/>
    <mergeCell ref="D47:H47"/>
    <mergeCell ref="D48:H48"/>
    <mergeCell ref="D50:E50"/>
    <mergeCell ref="G50:H50"/>
    <mergeCell ref="D51:H51"/>
    <mergeCell ref="D52:H52"/>
    <mergeCell ref="D55:E55"/>
    <mergeCell ref="D42:E42"/>
    <mergeCell ref="G42:H42"/>
    <mergeCell ref="D43:H43"/>
    <mergeCell ref="D44:H44"/>
    <mergeCell ref="G55:H55"/>
    <mergeCell ref="D35:H35"/>
    <mergeCell ref="D36:H36"/>
    <mergeCell ref="D38:H38"/>
    <mergeCell ref="D40:H40"/>
    <mergeCell ref="D23:H23"/>
    <mergeCell ref="D24:H24"/>
    <mergeCell ref="D34:E34"/>
    <mergeCell ref="G34:H34"/>
    <mergeCell ref="G4:G5"/>
    <mergeCell ref="D17:H17"/>
    <mergeCell ref="D20:H20"/>
    <mergeCell ref="D22:E22"/>
    <mergeCell ref="G22:H22"/>
    <mergeCell ref="D13:H13"/>
    <mergeCell ref="D15:E15"/>
    <mergeCell ref="G15:H15"/>
    <mergeCell ref="D16:H16"/>
    <mergeCell ref="H4:H5"/>
    <mergeCell ref="D6:H6"/>
    <mergeCell ref="D7:H7"/>
    <mergeCell ref="D9:H9"/>
    <mergeCell ref="D11:H11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0.122</v>
      </c>
      <c r="G8" s="33"/>
      <c r="H8" s="34"/>
    </row>
    <row r="9" spans="1:8" s="19" customFormat="1" ht="15.75">
      <c r="A9" s="35"/>
      <c r="B9" s="18" t="s">
        <v>31</v>
      </c>
      <c r="C9" s="14" t="s">
        <v>44</v>
      </c>
      <c r="D9" s="145" t="s">
        <v>92</v>
      </c>
      <c r="E9" s="146"/>
      <c r="F9" s="146"/>
      <c r="G9" s="146"/>
      <c r="H9" s="147"/>
    </row>
    <row r="10" spans="1:8" s="19" customFormat="1" ht="15.75">
      <c r="A10" s="35">
        <f>MAX(A$6:A9)+1</f>
        <v>2</v>
      </c>
      <c r="B10" s="18"/>
      <c r="C10" s="14"/>
      <c r="D10" s="49" t="s">
        <v>246</v>
      </c>
      <c r="E10" s="47" t="s">
        <v>70</v>
      </c>
      <c r="F10" s="48">
        <v>1</v>
      </c>
      <c r="G10" s="50"/>
      <c r="H10" s="34"/>
    </row>
    <row r="11" spans="1:8" s="29" customFormat="1" ht="15.75">
      <c r="A11" s="35"/>
      <c r="B11" s="27" t="s">
        <v>31</v>
      </c>
      <c r="C11" s="28" t="s">
        <v>71</v>
      </c>
      <c r="D11" s="145" t="s">
        <v>247</v>
      </c>
      <c r="E11" s="146"/>
      <c r="F11" s="146"/>
      <c r="G11" s="146"/>
      <c r="H11" s="147"/>
    </row>
    <row r="12" spans="1:8" s="26" customFormat="1" ht="15.75">
      <c r="A12" s="35">
        <f>MAX(A$6:A11)+1</f>
        <v>3</v>
      </c>
      <c r="B12" s="30"/>
      <c r="C12" s="31"/>
      <c r="D12" s="39" t="s">
        <v>180</v>
      </c>
      <c r="E12" s="58" t="s">
        <v>67</v>
      </c>
      <c r="F12" s="59">
        <v>6</v>
      </c>
      <c r="G12" s="60"/>
      <c r="H12" s="61"/>
    </row>
    <row r="13" spans="1:8" ht="18.75">
      <c r="A13" s="35"/>
      <c r="B13" s="16"/>
      <c r="C13" s="14"/>
      <c r="D13" s="128" t="s">
        <v>1</v>
      </c>
      <c r="E13" s="129"/>
      <c r="F13" s="15"/>
      <c r="G13" s="130"/>
      <c r="H13" s="131"/>
    </row>
    <row r="14" spans="1:8" ht="15.75">
      <c r="A14" s="35"/>
      <c r="B14" s="16"/>
      <c r="C14" s="13" t="s">
        <v>2</v>
      </c>
      <c r="D14" s="142" t="s">
        <v>18</v>
      </c>
      <c r="E14" s="143"/>
      <c r="F14" s="143"/>
      <c r="G14" s="143"/>
      <c r="H14" s="144"/>
    </row>
    <row r="15" spans="1:8" s="19" customFormat="1" ht="15.75">
      <c r="A15" s="35"/>
      <c r="B15" s="18" t="s">
        <v>31</v>
      </c>
      <c r="C15" s="14" t="s">
        <v>3</v>
      </c>
      <c r="D15" s="145" t="s">
        <v>4</v>
      </c>
      <c r="E15" s="146"/>
      <c r="F15" s="146"/>
      <c r="G15" s="146"/>
      <c r="H15" s="147"/>
    </row>
    <row r="16" spans="1:8" ht="15.75">
      <c r="A16" s="35">
        <f>MAX(A$6:A15)+1</f>
        <v>4</v>
      </c>
      <c r="B16" s="16"/>
      <c r="C16" s="14"/>
      <c r="D16" s="39" t="s">
        <v>48</v>
      </c>
      <c r="E16" s="32" t="s">
        <v>65</v>
      </c>
      <c r="F16" s="33">
        <v>171.65</v>
      </c>
      <c r="G16" s="33"/>
      <c r="H16" s="34"/>
    </row>
    <row r="17" spans="1:8" s="19" customFormat="1" ht="15.75">
      <c r="A17" s="35"/>
      <c r="B17" s="18" t="s">
        <v>31</v>
      </c>
      <c r="C17" s="14" t="s">
        <v>49</v>
      </c>
      <c r="D17" s="145" t="s">
        <v>50</v>
      </c>
      <c r="E17" s="146"/>
      <c r="F17" s="146"/>
      <c r="G17" s="146"/>
      <c r="H17" s="147"/>
    </row>
    <row r="18" spans="1:8" s="19" customFormat="1" ht="15.75">
      <c r="A18" s="35">
        <f>MAX(A$6:A17)+1</f>
        <v>5</v>
      </c>
      <c r="B18" s="18"/>
      <c r="C18" s="14"/>
      <c r="D18" s="54" t="s">
        <v>274</v>
      </c>
      <c r="E18" s="55" t="s">
        <v>65</v>
      </c>
      <c r="F18" s="56">
        <v>95.97</v>
      </c>
      <c r="G18" s="63"/>
      <c r="H18" s="64"/>
    </row>
    <row r="19" spans="1:8" s="26" customFormat="1" ht="15.75">
      <c r="A19" s="35">
        <f>MAX(A$6:A18)+1</f>
        <v>6</v>
      </c>
      <c r="B19" s="53"/>
      <c r="C19" s="28"/>
      <c r="D19" s="54" t="s">
        <v>109</v>
      </c>
      <c r="E19" s="55" t="s">
        <v>65</v>
      </c>
      <c r="F19" s="56">
        <v>171.65</v>
      </c>
      <c r="G19" s="56"/>
      <c r="H19" s="57"/>
    </row>
    <row r="20" spans="1:8" ht="18.75">
      <c r="A20" s="35"/>
      <c r="B20" s="16"/>
      <c r="C20" s="14"/>
      <c r="D20" s="128" t="s">
        <v>51</v>
      </c>
      <c r="E20" s="129"/>
      <c r="F20" s="20"/>
      <c r="G20" s="130"/>
      <c r="H20" s="131"/>
    </row>
    <row r="21" spans="1:8" ht="15.75">
      <c r="A21" s="35"/>
      <c r="B21" s="16"/>
      <c r="C21" s="13" t="s">
        <v>52</v>
      </c>
      <c r="D21" s="142" t="s">
        <v>19</v>
      </c>
      <c r="E21" s="143"/>
      <c r="F21" s="143"/>
      <c r="G21" s="143"/>
      <c r="H21" s="144"/>
    </row>
    <row r="22" spans="1:8" ht="15.75">
      <c r="A22" s="35"/>
      <c r="B22" s="18" t="s">
        <v>53</v>
      </c>
      <c r="C22" s="14" t="s">
        <v>54</v>
      </c>
      <c r="D22" s="145" t="s">
        <v>55</v>
      </c>
      <c r="E22" s="146"/>
      <c r="F22" s="146"/>
      <c r="G22" s="146"/>
      <c r="H22" s="147"/>
    </row>
    <row r="23" spans="1:8" ht="25.5">
      <c r="A23" s="35">
        <f>MAX(A$6:A22)+1</f>
        <v>7</v>
      </c>
      <c r="B23" s="18"/>
      <c r="C23" s="14"/>
      <c r="D23" s="51" t="s">
        <v>160</v>
      </c>
      <c r="E23" s="32" t="s">
        <v>65</v>
      </c>
      <c r="F23" s="33">
        <v>344.53</v>
      </c>
      <c r="G23" s="33"/>
      <c r="H23" s="34"/>
    </row>
    <row r="24" spans="1:8" ht="15.75">
      <c r="A24" s="35">
        <f>MAX(A$6:A23)+1</f>
        <v>8</v>
      </c>
      <c r="B24" s="18"/>
      <c r="C24" s="14"/>
      <c r="D24" s="51" t="s">
        <v>161</v>
      </c>
      <c r="E24" s="32" t="s">
        <v>65</v>
      </c>
      <c r="F24" s="33">
        <v>17.88</v>
      </c>
      <c r="G24" s="33"/>
      <c r="H24" s="34"/>
    </row>
    <row r="25" spans="1:8" ht="15.75">
      <c r="A25" s="35">
        <f>MAX(A$6:A24)+1</f>
        <v>9</v>
      </c>
      <c r="B25" s="18"/>
      <c r="C25" s="14"/>
      <c r="D25" s="51" t="s">
        <v>162</v>
      </c>
      <c r="E25" s="32" t="s">
        <v>65</v>
      </c>
      <c r="F25" s="33">
        <v>4.95</v>
      </c>
      <c r="G25" s="33"/>
      <c r="H25" s="34"/>
    </row>
    <row r="26" spans="1:8" s="19" customFormat="1" ht="15.75">
      <c r="A26" s="35">
        <f>MAX(A$6:A25)+1</f>
        <v>10</v>
      </c>
      <c r="B26" s="18"/>
      <c r="C26" s="14"/>
      <c r="D26" s="51" t="s">
        <v>249</v>
      </c>
      <c r="E26" s="32" t="s">
        <v>67</v>
      </c>
      <c r="F26" s="33">
        <v>43</v>
      </c>
      <c r="G26" s="33"/>
      <c r="H26" s="34"/>
    </row>
    <row r="27" spans="1:8" s="19" customFormat="1" ht="15.75">
      <c r="A27" s="35">
        <f>MAX(A$6:A26)+1</f>
        <v>11</v>
      </c>
      <c r="B27" s="18"/>
      <c r="C27" s="14"/>
      <c r="D27" s="51" t="s">
        <v>250</v>
      </c>
      <c r="E27" s="32" t="s">
        <v>67</v>
      </c>
      <c r="F27" s="33">
        <v>41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222</v>
      </c>
      <c r="E28" s="32" t="s">
        <v>46</v>
      </c>
      <c r="F28" s="33">
        <v>2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251</v>
      </c>
      <c r="E29" s="32" t="s">
        <v>46</v>
      </c>
      <c r="F29" s="33">
        <v>4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252</v>
      </c>
      <c r="E30" s="32" t="s">
        <v>66</v>
      </c>
      <c r="F30" s="33">
        <v>2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253</v>
      </c>
      <c r="E31" s="32" t="s">
        <v>66</v>
      </c>
      <c r="F31" s="33">
        <v>2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114</v>
      </c>
      <c r="E32" s="32" t="s">
        <v>66</v>
      </c>
      <c r="F32" s="33">
        <v>4</v>
      </c>
      <c r="G32" s="33"/>
      <c r="H32" s="34"/>
    </row>
    <row r="33" spans="1:8" ht="18.75">
      <c r="A33" s="35"/>
      <c r="B33" s="16"/>
      <c r="C33" s="14"/>
      <c r="D33" s="128" t="s">
        <v>57</v>
      </c>
      <c r="E33" s="129"/>
      <c r="F33" s="20"/>
      <c r="G33" s="130"/>
      <c r="H33" s="131"/>
    </row>
    <row r="34" spans="1:8" ht="15.75">
      <c r="A34" s="35"/>
      <c r="B34" s="16"/>
      <c r="C34" s="13" t="s">
        <v>58</v>
      </c>
      <c r="D34" s="142" t="s">
        <v>59</v>
      </c>
      <c r="E34" s="143"/>
      <c r="F34" s="143"/>
      <c r="G34" s="143"/>
      <c r="H34" s="144"/>
    </row>
    <row r="35" spans="1:8" s="19" customFormat="1" ht="15.75">
      <c r="A35" s="35"/>
      <c r="B35" s="18" t="s">
        <v>60</v>
      </c>
      <c r="C35" s="14" t="s">
        <v>61</v>
      </c>
      <c r="D35" s="145" t="s">
        <v>62</v>
      </c>
      <c r="E35" s="146"/>
      <c r="F35" s="146"/>
      <c r="G35" s="146"/>
      <c r="H35" s="147"/>
    </row>
    <row r="36" spans="1:8" ht="25.5">
      <c r="A36" s="35">
        <f>MAX(A$6:A35)+1</f>
        <v>17</v>
      </c>
      <c r="B36" s="16"/>
      <c r="C36" s="14"/>
      <c r="D36" s="39" t="s">
        <v>187</v>
      </c>
      <c r="E36" s="32" t="s">
        <v>64</v>
      </c>
      <c r="F36" s="33">
        <v>593.82</v>
      </c>
      <c r="G36" s="33"/>
      <c r="H36" s="34"/>
    </row>
    <row r="37" spans="1:8" s="19" customFormat="1" ht="15.75">
      <c r="A37" s="35"/>
      <c r="B37" s="18" t="s">
        <v>60</v>
      </c>
      <c r="C37" s="14" t="s">
        <v>118</v>
      </c>
      <c r="D37" s="145" t="s">
        <v>188</v>
      </c>
      <c r="E37" s="146"/>
      <c r="F37" s="146"/>
      <c r="G37" s="146"/>
      <c r="H37" s="147"/>
    </row>
    <row r="38" spans="1:8" s="19" customFormat="1" ht="15.75">
      <c r="A38" s="35">
        <f>MAX(A$6:A37)+1</f>
        <v>18</v>
      </c>
      <c r="B38" s="18"/>
      <c r="C38" s="14"/>
      <c r="D38" s="39" t="s">
        <v>254</v>
      </c>
      <c r="E38" s="32" t="s">
        <v>64</v>
      </c>
      <c r="F38" s="33">
        <v>593.82</v>
      </c>
      <c r="G38" s="33"/>
      <c r="H38" s="34"/>
    </row>
    <row r="39" spans="1:8" s="19" customFormat="1" ht="15.75">
      <c r="A39" s="35"/>
      <c r="B39" s="18" t="s">
        <v>60</v>
      </c>
      <c r="C39" s="14" t="s">
        <v>8</v>
      </c>
      <c r="D39" s="145" t="s">
        <v>96</v>
      </c>
      <c r="E39" s="146"/>
      <c r="F39" s="146"/>
      <c r="G39" s="146"/>
      <c r="H39" s="147"/>
    </row>
    <row r="40" spans="1:8" ht="25.5">
      <c r="A40" s="35">
        <f>MAX(A$6:A39)+1</f>
        <v>19</v>
      </c>
      <c r="B40" s="16"/>
      <c r="C40" s="14"/>
      <c r="D40" s="39" t="s">
        <v>255</v>
      </c>
      <c r="E40" s="32" t="s">
        <v>64</v>
      </c>
      <c r="F40" s="33">
        <v>593.82</v>
      </c>
      <c r="G40" s="33"/>
      <c r="H40" s="34"/>
    </row>
    <row r="41" spans="1:8" ht="18.75">
      <c r="A41" s="35"/>
      <c r="B41" s="16"/>
      <c r="C41" s="14"/>
      <c r="D41" s="128" t="s">
        <v>73</v>
      </c>
      <c r="E41" s="129"/>
      <c r="F41" s="20"/>
      <c r="G41" s="130"/>
      <c r="H41" s="131"/>
    </row>
    <row r="42" spans="1:8" s="19" customFormat="1" ht="15.75">
      <c r="A42" s="35"/>
      <c r="B42" s="16"/>
      <c r="C42" s="13" t="s">
        <v>74</v>
      </c>
      <c r="D42" s="142" t="s">
        <v>75</v>
      </c>
      <c r="E42" s="143"/>
      <c r="F42" s="143"/>
      <c r="G42" s="143"/>
      <c r="H42" s="144"/>
    </row>
    <row r="43" spans="1:8" s="19" customFormat="1" ht="15.75">
      <c r="A43" s="35"/>
      <c r="B43" s="18" t="s">
        <v>60</v>
      </c>
      <c r="C43" s="14" t="s">
        <v>209</v>
      </c>
      <c r="D43" s="145" t="s">
        <v>234</v>
      </c>
      <c r="E43" s="146"/>
      <c r="F43" s="146"/>
      <c r="G43" s="146"/>
      <c r="H43" s="147"/>
    </row>
    <row r="44" spans="1:8" s="19" customFormat="1" ht="25.5">
      <c r="A44" s="35">
        <f>MAX(A$6:A43)+1</f>
        <v>20</v>
      </c>
      <c r="B44" s="18"/>
      <c r="C44" s="14"/>
      <c r="D44" s="39" t="s">
        <v>235</v>
      </c>
      <c r="E44" s="32"/>
      <c r="F44" s="33">
        <v>593.82</v>
      </c>
      <c r="G44" s="33"/>
      <c r="H44" s="34"/>
    </row>
    <row r="45" spans="1:8" ht="18.75">
      <c r="A45" s="35"/>
      <c r="B45" s="18"/>
      <c r="C45" s="14"/>
      <c r="D45" s="128" t="s">
        <v>78</v>
      </c>
      <c r="E45" s="129"/>
      <c r="F45" s="20"/>
      <c r="G45" s="130"/>
      <c r="H45" s="131"/>
    </row>
    <row r="46" spans="1:8" ht="15.75">
      <c r="A46" s="35"/>
      <c r="B46" s="16"/>
      <c r="C46" s="13" t="s">
        <v>79</v>
      </c>
      <c r="D46" s="142" t="s">
        <v>20</v>
      </c>
      <c r="E46" s="143"/>
      <c r="F46" s="143"/>
      <c r="G46" s="143"/>
      <c r="H46" s="144"/>
    </row>
    <row r="47" spans="1:8" s="19" customFormat="1" ht="15.75">
      <c r="A47" s="35"/>
      <c r="B47" s="18" t="s">
        <v>80</v>
      </c>
      <c r="C47" s="14" t="s">
        <v>81</v>
      </c>
      <c r="D47" s="145" t="s">
        <v>82</v>
      </c>
      <c r="E47" s="146"/>
      <c r="F47" s="146"/>
      <c r="G47" s="146"/>
      <c r="H47" s="147"/>
    </row>
    <row r="48" spans="1:8" s="19" customFormat="1" ht="15.75">
      <c r="A48" s="35">
        <f>MAX(A$6:A47)+1</f>
        <v>21</v>
      </c>
      <c r="B48" s="18"/>
      <c r="C48" s="14"/>
      <c r="D48" s="39" t="s">
        <v>125</v>
      </c>
      <c r="E48" s="32" t="s">
        <v>64</v>
      </c>
      <c r="F48" s="33">
        <v>180</v>
      </c>
      <c r="G48" s="33"/>
      <c r="H48" s="34"/>
    </row>
    <row r="49" spans="1:8" ht="18.75">
      <c r="A49" s="35"/>
      <c r="B49" s="16"/>
      <c r="C49" s="14"/>
      <c r="D49" s="128" t="s">
        <v>83</v>
      </c>
      <c r="E49" s="129"/>
      <c r="F49" s="20"/>
      <c r="G49" s="130"/>
      <c r="H49" s="131"/>
    </row>
    <row r="50" spans="1:8" ht="15.75" customHeight="1">
      <c r="A50" s="35"/>
      <c r="B50" s="16"/>
      <c r="C50" s="13" t="s">
        <v>84</v>
      </c>
      <c r="D50" s="142" t="s">
        <v>85</v>
      </c>
      <c r="E50" s="143"/>
      <c r="F50" s="143"/>
      <c r="G50" s="143"/>
      <c r="H50" s="144"/>
    </row>
    <row r="51" spans="1:8" s="19" customFormat="1" ht="15.75">
      <c r="A51" s="35"/>
      <c r="B51" s="18" t="s">
        <v>60</v>
      </c>
      <c r="C51" s="14" t="s">
        <v>88</v>
      </c>
      <c r="D51" s="145" t="s">
        <v>89</v>
      </c>
      <c r="E51" s="146"/>
      <c r="F51" s="146"/>
      <c r="G51" s="146"/>
      <c r="H51" s="147"/>
    </row>
    <row r="52" spans="1:8" ht="25.5">
      <c r="A52" s="35">
        <f>MAX(A$6:A51)+1</f>
        <v>22</v>
      </c>
      <c r="B52" s="16"/>
      <c r="C52" s="14"/>
      <c r="D52" s="39" t="s">
        <v>196</v>
      </c>
      <c r="E52" s="32" t="s">
        <v>66</v>
      </c>
      <c r="F52" s="52">
        <v>2</v>
      </c>
      <c r="G52" s="33"/>
      <c r="H52" s="34"/>
    </row>
    <row r="53" spans="1:8" ht="15.75">
      <c r="A53" s="35">
        <f>MAX(A$6:A52)+1</f>
        <v>23</v>
      </c>
      <c r="B53" s="16"/>
      <c r="C53" s="14"/>
      <c r="D53" s="39" t="s">
        <v>197</v>
      </c>
      <c r="E53" s="32" t="s">
        <v>66</v>
      </c>
      <c r="F53" s="52">
        <v>2</v>
      </c>
      <c r="G53" s="33"/>
      <c r="H53" s="34"/>
    </row>
    <row r="54" spans="1:8" ht="18.75">
      <c r="A54" s="35"/>
      <c r="B54" s="16"/>
      <c r="C54" s="14"/>
      <c r="D54" s="128" t="s">
        <v>9</v>
      </c>
      <c r="E54" s="129"/>
      <c r="F54" s="15"/>
      <c r="G54" s="130"/>
      <c r="H54" s="131"/>
    </row>
    <row r="55" spans="1:8" ht="15.75">
      <c r="A55" s="35"/>
      <c r="B55" s="16"/>
      <c r="C55" s="13" t="s">
        <v>10</v>
      </c>
      <c r="D55" s="142" t="s">
        <v>21</v>
      </c>
      <c r="E55" s="143"/>
      <c r="F55" s="143"/>
      <c r="G55" s="143"/>
      <c r="H55" s="144"/>
    </row>
    <row r="56" spans="1:8" ht="15.75">
      <c r="A56" s="35"/>
      <c r="B56" s="18" t="s">
        <v>60</v>
      </c>
      <c r="C56" s="14" t="s">
        <v>11</v>
      </c>
      <c r="D56" s="145" t="s">
        <v>12</v>
      </c>
      <c r="E56" s="146"/>
      <c r="F56" s="146"/>
      <c r="G56" s="146"/>
      <c r="H56" s="147"/>
    </row>
    <row r="57" spans="1:8" ht="25.5">
      <c r="A57" s="35">
        <f>MAX(A$6:A56)+1</f>
        <v>24</v>
      </c>
      <c r="B57" s="16"/>
      <c r="C57" s="14"/>
      <c r="D57" s="39" t="s">
        <v>149</v>
      </c>
      <c r="E57" s="32" t="s">
        <v>67</v>
      </c>
      <c r="F57" s="33">
        <v>281.6</v>
      </c>
      <c r="G57" s="33"/>
      <c r="H57" s="34"/>
    </row>
    <row r="58" spans="1:8" ht="18.75">
      <c r="A58" s="35"/>
      <c r="B58" s="16"/>
      <c r="C58" s="14"/>
      <c r="D58" s="128" t="s">
        <v>69</v>
      </c>
      <c r="E58" s="129"/>
      <c r="F58" s="15"/>
      <c r="G58" s="130"/>
      <c r="H58" s="131"/>
    </row>
    <row r="59" spans="1:8" ht="19.5" thickBot="1">
      <c r="A59" s="102"/>
      <c r="B59" s="103"/>
      <c r="C59" s="104"/>
      <c r="D59" s="148" t="s">
        <v>275</v>
      </c>
      <c r="E59" s="149"/>
      <c r="F59" s="105"/>
      <c r="G59" s="150"/>
      <c r="H59" s="151"/>
    </row>
  </sheetData>
  <sheetProtection/>
  <mergeCells count="46">
    <mergeCell ref="D50:H50"/>
    <mergeCell ref="D51:H51"/>
    <mergeCell ref="D59:E59"/>
    <mergeCell ref="G59:H59"/>
    <mergeCell ref="D54:E54"/>
    <mergeCell ref="G54:H54"/>
    <mergeCell ref="D55:H55"/>
    <mergeCell ref="D56:H56"/>
    <mergeCell ref="D58:E58"/>
    <mergeCell ref="G58:H58"/>
    <mergeCell ref="D46:H46"/>
    <mergeCell ref="D47:H47"/>
    <mergeCell ref="D49:E49"/>
    <mergeCell ref="G49:H49"/>
    <mergeCell ref="D42:H42"/>
    <mergeCell ref="D43:H43"/>
    <mergeCell ref="D45:E45"/>
    <mergeCell ref="G45:H45"/>
    <mergeCell ref="D35:H35"/>
    <mergeCell ref="D37:H37"/>
    <mergeCell ref="D39:H39"/>
    <mergeCell ref="D41:E41"/>
    <mergeCell ref="G41:H41"/>
    <mergeCell ref="D22:H22"/>
    <mergeCell ref="D33:E33"/>
    <mergeCell ref="G33:H33"/>
    <mergeCell ref="D34:H34"/>
    <mergeCell ref="G4:G5"/>
    <mergeCell ref="D17:H17"/>
    <mergeCell ref="D20:E20"/>
    <mergeCell ref="G20:H20"/>
    <mergeCell ref="D21:H21"/>
    <mergeCell ref="D13:E13"/>
    <mergeCell ref="G13:H13"/>
    <mergeCell ref="D14:H14"/>
    <mergeCell ref="D15:H15"/>
    <mergeCell ref="H4:H5"/>
    <mergeCell ref="D6:H6"/>
    <mergeCell ref="D7:H7"/>
    <mergeCell ref="D9:H9"/>
    <mergeCell ref="D11:H11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31">
      <selection activeCell="A50" sqref="A50:IV51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0.295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5" t="s">
        <v>37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40" t="s">
        <v>276</v>
      </c>
      <c r="E10" s="41" t="s">
        <v>66</v>
      </c>
      <c r="F10" s="33">
        <v>1</v>
      </c>
      <c r="G10" s="33"/>
      <c r="H10" s="34"/>
    </row>
    <row r="11" spans="1:8" s="19" customFormat="1" ht="15.75">
      <c r="A11" s="35"/>
      <c r="B11" s="18" t="s">
        <v>31</v>
      </c>
      <c r="C11" s="14" t="s">
        <v>42</v>
      </c>
      <c r="D11" s="145" t="s">
        <v>43</v>
      </c>
      <c r="E11" s="146"/>
      <c r="F11" s="146"/>
      <c r="G11" s="146"/>
      <c r="H11" s="147"/>
    </row>
    <row r="12" spans="1:8" ht="15.75">
      <c r="A12" s="35">
        <f>MAX(A$6:A11)+1</f>
        <v>3</v>
      </c>
      <c r="B12" s="16"/>
      <c r="C12" s="14"/>
      <c r="D12" s="39" t="s">
        <v>277</v>
      </c>
      <c r="E12" s="32" t="s">
        <v>64</v>
      </c>
      <c r="F12" s="33">
        <v>6</v>
      </c>
      <c r="G12" s="33"/>
      <c r="H12" s="34"/>
    </row>
    <row r="13" spans="1:8" s="19" customFormat="1" ht="15.75">
      <c r="A13" s="35"/>
      <c r="B13" s="18" t="s">
        <v>31</v>
      </c>
      <c r="C13" s="14" t="s">
        <v>44</v>
      </c>
      <c r="D13" s="145" t="s">
        <v>92</v>
      </c>
      <c r="E13" s="146"/>
      <c r="F13" s="146"/>
      <c r="G13" s="146"/>
      <c r="H13" s="147"/>
    </row>
    <row r="14" spans="1:8" s="19" customFormat="1" ht="15.75">
      <c r="A14" s="35">
        <f>MAX(A$6:A13)+1</f>
        <v>4</v>
      </c>
      <c r="B14" s="18"/>
      <c r="C14" s="14"/>
      <c r="D14" s="49" t="s">
        <v>246</v>
      </c>
      <c r="E14" s="47" t="s">
        <v>70</v>
      </c>
      <c r="F14" s="48">
        <v>1</v>
      </c>
      <c r="G14" s="50"/>
      <c r="H14" s="34"/>
    </row>
    <row r="15" spans="1:8" s="29" customFormat="1" ht="15.75">
      <c r="A15" s="35"/>
      <c r="B15" s="27" t="s">
        <v>31</v>
      </c>
      <c r="C15" s="28" t="s">
        <v>71</v>
      </c>
      <c r="D15" s="145" t="s">
        <v>247</v>
      </c>
      <c r="E15" s="146"/>
      <c r="F15" s="146"/>
      <c r="G15" s="146"/>
      <c r="H15" s="147"/>
    </row>
    <row r="16" spans="1:8" s="26" customFormat="1" ht="15.75">
      <c r="A16" s="35">
        <f>MAX(A$6:A15)+1</f>
        <v>5</v>
      </c>
      <c r="B16" s="30"/>
      <c r="C16" s="31"/>
      <c r="D16" s="39" t="s">
        <v>180</v>
      </c>
      <c r="E16" s="58" t="s">
        <v>67</v>
      </c>
      <c r="F16" s="59">
        <v>27</v>
      </c>
      <c r="G16" s="60"/>
      <c r="H16" s="61"/>
    </row>
    <row r="17" spans="1:8" ht="18.75">
      <c r="A17" s="35"/>
      <c r="B17" s="16"/>
      <c r="C17" s="14"/>
      <c r="D17" s="128" t="s">
        <v>1</v>
      </c>
      <c r="E17" s="129"/>
      <c r="F17" s="15"/>
      <c r="G17" s="130"/>
      <c r="H17" s="131"/>
    </row>
    <row r="18" spans="1:8" ht="15.75">
      <c r="A18" s="35"/>
      <c r="B18" s="16"/>
      <c r="C18" s="13" t="s">
        <v>2</v>
      </c>
      <c r="D18" s="142" t="s">
        <v>18</v>
      </c>
      <c r="E18" s="143"/>
      <c r="F18" s="143"/>
      <c r="G18" s="143"/>
      <c r="H18" s="144"/>
    </row>
    <row r="19" spans="1:8" s="19" customFormat="1" ht="15.75">
      <c r="A19" s="35"/>
      <c r="B19" s="18" t="s">
        <v>31</v>
      </c>
      <c r="C19" s="14" t="s">
        <v>3</v>
      </c>
      <c r="D19" s="145" t="s">
        <v>4</v>
      </c>
      <c r="E19" s="146"/>
      <c r="F19" s="146"/>
      <c r="G19" s="146"/>
      <c r="H19" s="147"/>
    </row>
    <row r="20" spans="1:8" s="19" customFormat="1" ht="15.75">
      <c r="A20" s="35">
        <f>MAX(A$6:A19)+1</f>
        <v>6</v>
      </c>
      <c r="B20" s="18"/>
      <c r="C20" s="14"/>
      <c r="D20" s="39" t="s">
        <v>5</v>
      </c>
      <c r="E20" s="32" t="s">
        <v>65</v>
      </c>
      <c r="F20" s="33">
        <v>640.89</v>
      </c>
      <c r="G20" s="33"/>
      <c r="H20" s="34"/>
    </row>
    <row r="21" spans="1:8" ht="15.75">
      <c r="A21" s="35">
        <f>MAX(A$6:A20)+1</f>
        <v>7</v>
      </c>
      <c r="B21" s="16"/>
      <c r="C21" s="14"/>
      <c r="D21" s="39" t="s">
        <v>48</v>
      </c>
      <c r="E21" s="32" t="s">
        <v>65</v>
      </c>
      <c r="F21" s="33">
        <v>61.57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5" t="s">
        <v>50</v>
      </c>
      <c r="E22" s="146"/>
      <c r="F22" s="146"/>
      <c r="G22" s="146"/>
      <c r="H22" s="147"/>
    </row>
    <row r="23" spans="1:8" s="26" customFormat="1" ht="15.75">
      <c r="A23" s="35">
        <f>MAX(A$6:A22)+1</f>
        <v>8</v>
      </c>
      <c r="B23" s="53"/>
      <c r="C23" s="28"/>
      <c r="D23" s="54" t="s">
        <v>109</v>
      </c>
      <c r="E23" s="55" t="s">
        <v>65</v>
      </c>
      <c r="F23" s="56">
        <v>61.57</v>
      </c>
      <c r="G23" s="56"/>
      <c r="H23" s="57"/>
    </row>
    <row r="24" spans="1:8" ht="18.75">
      <c r="A24" s="35"/>
      <c r="B24" s="16"/>
      <c r="C24" s="14"/>
      <c r="D24" s="128" t="s">
        <v>51</v>
      </c>
      <c r="E24" s="129"/>
      <c r="F24" s="20"/>
      <c r="G24" s="130"/>
      <c r="H24" s="131"/>
    </row>
    <row r="25" spans="1:8" ht="15.75">
      <c r="A25" s="35"/>
      <c r="B25" s="16"/>
      <c r="C25" s="13" t="s">
        <v>52</v>
      </c>
      <c r="D25" s="142" t="s">
        <v>19</v>
      </c>
      <c r="E25" s="143"/>
      <c r="F25" s="143"/>
      <c r="G25" s="143"/>
      <c r="H25" s="144"/>
    </row>
    <row r="26" spans="1:8" ht="15.75">
      <c r="A26" s="35"/>
      <c r="B26" s="18" t="s">
        <v>53</v>
      </c>
      <c r="C26" s="14" t="s">
        <v>54</v>
      </c>
      <c r="D26" s="145" t="s">
        <v>55</v>
      </c>
      <c r="E26" s="146"/>
      <c r="F26" s="146"/>
      <c r="G26" s="146"/>
      <c r="H26" s="147"/>
    </row>
    <row r="27" spans="1:8" ht="15.75">
      <c r="A27" s="35">
        <f>MAX(A$6:A26)+1</f>
        <v>9</v>
      </c>
      <c r="B27" s="18"/>
      <c r="C27" s="14"/>
      <c r="D27" s="51" t="s">
        <v>159</v>
      </c>
      <c r="E27" s="32" t="s">
        <v>65</v>
      </c>
      <c r="F27" s="33">
        <v>56.4</v>
      </c>
      <c r="G27" s="33"/>
      <c r="H27" s="34"/>
    </row>
    <row r="28" spans="1:8" ht="25.5">
      <c r="A28" s="35">
        <f>MAX(A$6:A27)+1</f>
        <v>10</v>
      </c>
      <c r="B28" s="18"/>
      <c r="C28" s="14"/>
      <c r="D28" s="51" t="s">
        <v>160</v>
      </c>
      <c r="E28" s="32" t="s">
        <v>65</v>
      </c>
      <c r="F28" s="33">
        <v>1321.4</v>
      </c>
      <c r="G28" s="33"/>
      <c r="H28" s="34"/>
    </row>
    <row r="29" spans="1:8" ht="15.75">
      <c r="A29" s="35">
        <f>MAX(A$6:A28)+1</f>
        <v>11</v>
      </c>
      <c r="B29" s="18"/>
      <c r="C29" s="14"/>
      <c r="D29" s="51" t="s">
        <v>161</v>
      </c>
      <c r="E29" s="32" t="s">
        <v>65</v>
      </c>
      <c r="F29" s="33">
        <v>68.82</v>
      </c>
      <c r="G29" s="33"/>
      <c r="H29" s="34"/>
    </row>
    <row r="30" spans="1:8" ht="25.5">
      <c r="A30" s="35">
        <f>MAX(A$6:A29)+1</f>
        <v>12</v>
      </c>
      <c r="B30" s="18"/>
      <c r="C30" s="14"/>
      <c r="D30" s="51" t="s">
        <v>278</v>
      </c>
      <c r="E30" s="32" t="s">
        <v>64</v>
      </c>
      <c r="F30" s="33">
        <v>325</v>
      </c>
      <c r="G30" s="33"/>
      <c r="H30" s="34"/>
    </row>
    <row r="31" spans="1:8" ht="15.75">
      <c r="A31" s="35">
        <f>MAX(A$6:A30)+1</f>
        <v>13</v>
      </c>
      <c r="B31" s="18"/>
      <c r="C31" s="14"/>
      <c r="D31" s="51" t="s">
        <v>162</v>
      </c>
      <c r="E31" s="32" t="s">
        <v>65</v>
      </c>
      <c r="F31" s="33">
        <v>33.17</v>
      </c>
      <c r="G31" s="33"/>
      <c r="H31" s="34"/>
    </row>
    <row r="32" spans="1:8" s="19" customFormat="1" ht="15.75">
      <c r="A32" s="35">
        <f>MAX(A$6:A31)+1</f>
        <v>14</v>
      </c>
      <c r="B32" s="18"/>
      <c r="C32" s="14"/>
      <c r="D32" s="51" t="s">
        <v>248</v>
      </c>
      <c r="E32" s="32" t="s">
        <v>67</v>
      </c>
      <c r="F32" s="33">
        <v>163</v>
      </c>
      <c r="G32" s="33"/>
      <c r="H32" s="34"/>
    </row>
    <row r="33" spans="1:8" s="19" customFormat="1" ht="15.75">
      <c r="A33" s="35">
        <f>MAX(A$6:A32)+1</f>
        <v>15</v>
      </c>
      <c r="B33" s="18"/>
      <c r="C33" s="14"/>
      <c r="D33" s="51" t="s">
        <v>249</v>
      </c>
      <c r="E33" s="32" t="s">
        <v>67</v>
      </c>
      <c r="F33" s="33">
        <v>90</v>
      </c>
      <c r="G33" s="33"/>
      <c r="H33" s="34"/>
    </row>
    <row r="34" spans="1:8" s="19" customFormat="1" ht="15.75">
      <c r="A34" s="35">
        <f>MAX(A$6:A33)+1</f>
        <v>16</v>
      </c>
      <c r="B34" s="18"/>
      <c r="C34" s="14"/>
      <c r="D34" s="51" t="s">
        <v>250</v>
      </c>
      <c r="E34" s="32" t="s">
        <v>67</v>
      </c>
      <c r="F34" s="33">
        <v>26</v>
      </c>
      <c r="G34" s="33"/>
      <c r="H34" s="34"/>
    </row>
    <row r="35" spans="1:8" s="19" customFormat="1" ht="15.75">
      <c r="A35" s="35">
        <f>MAX(A$6:A34)+1</f>
        <v>17</v>
      </c>
      <c r="B35" s="18"/>
      <c r="C35" s="14"/>
      <c r="D35" s="51" t="s">
        <v>222</v>
      </c>
      <c r="E35" s="32" t="s">
        <v>46</v>
      </c>
      <c r="F35" s="33">
        <v>7</v>
      </c>
      <c r="G35" s="33"/>
      <c r="H35" s="34"/>
    </row>
    <row r="36" spans="1:8" s="19" customFormat="1" ht="15.75">
      <c r="A36" s="35">
        <f>MAX(A$6:A35)+1</f>
        <v>18</v>
      </c>
      <c r="B36" s="18"/>
      <c r="C36" s="14"/>
      <c r="D36" s="51" t="s">
        <v>251</v>
      </c>
      <c r="E36" s="32" t="s">
        <v>46</v>
      </c>
      <c r="F36" s="33">
        <v>9</v>
      </c>
      <c r="G36" s="33"/>
      <c r="H36" s="34"/>
    </row>
    <row r="37" spans="1:8" s="19" customFormat="1" ht="15.75">
      <c r="A37" s="35">
        <f>MAX(A$6:A36)+1</f>
        <v>19</v>
      </c>
      <c r="B37" s="18"/>
      <c r="C37" s="14"/>
      <c r="D37" s="51" t="s">
        <v>252</v>
      </c>
      <c r="E37" s="32" t="s">
        <v>66</v>
      </c>
      <c r="F37" s="33">
        <v>4</v>
      </c>
      <c r="G37" s="33"/>
      <c r="H37" s="34"/>
    </row>
    <row r="38" spans="1:8" s="19" customFormat="1" ht="15.75">
      <c r="A38" s="35">
        <f>MAX(A$6:A37)+1</f>
        <v>20</v>
      </c>
      <c r="B38" s="18"/>
      <c r="C38" s="14"/>
      <c r="D38" s="51" t="s">
        <v>253</v>
      </c>
      <c r="E38" s="32" t="s">
        <v>66</v>
      </c>
      <c r="F38" s="33">
        <v>8</v>
      </c>
      <c r="G38" s="33"/>
      <c r="H38" s="34"/>
    </row>
    <row r="39" spans="1:8" s="19" customFormat="1" ht="15.75">
      <c r="A39" s="35">
        <f>MAX(A$6:A38)+1</f>
        <v>21</v>
      </c>
      <c r="B39" s="18"/>
      <c r="C39" s="14"/>
      <c r="D39" s="51" t="s">
        <v>279</v>
      </c>
      <c r="E39" s="32" t="s">
        <v>66</v>
      </c>
      <c r="F39" s="33">
        <v>9</v>
      </c>
      <c r="G39" s="33"/>
      <c r="H39" s="34"/>
    </row>
    <row r="40" spans="1:8" ht="18.75">
      <c r="A40" s="35"/>
      <c r="B40" s="16"/>
      <c r="C40" s="14"/>
      <c r="D40" s="128" t="s">
        <v>57</v>
      </c>
      <c r="E40" s="129"/>
      <c r="F40" s="20"/>
      <c r="G40" s="130"/>
      <c r="H40" s="131"/>
    </row>
    <row r="41" spans="1:8" ht="15.75">
      <c r="A41" s="35"/>
      <c r="B41" s="16"/>
      <c r="C41" s="13" t="s">
        <v>58</v>
      </c>
      <c r="D41" s="142" t="s">
        <v>59</v>
      </c>
      <c r="E41" s="143"/>
      <c r="F41" s="143"/>
      <c r="G41" s="143"/>
      <c r="H41" s="144"/>
    </row>
    <row r="42" spans="1:8" s="19" customFormat="1" ht="15.75">
      <c r="A42" s="35"/>
      <c r="B42" s="18" t="s">
        <v>60</v>
      </c>
      <c r="C42" s="14" t="s">
        <v>61</v>
      </c>
      <c r="D42" s="145" t="s">
        <v>62</v>
      </c>
      <c r="E42" s="146"/>
      <c r="F42" s="146"/>
      <c r="G42" s="146"/>
      <c r="H42" s="147"/>
    </row>
    <row r="43" spans="1:8" ht="25.5">
      <c r="A43" s="35">
        <f>MAX(A$6:A42)+1</f>
        <v>22</v>
      </c>
      <c r="B43" s="16"/>
      <c r="C43" s="14"/>
      <c r="D43" s="39" t="s">
        <v>187</v>
      </c>
      <c r="E43" s="32" t="s">
        <v>64</v>
      </c>
      <c r="F43" s="33">
        <v>2039.9</v>
      </c>
      <c r="G43" s="33"/>
      <c r="H43" s="34"/>
    </row>
    <row r="44" spans="1:8" s="19" customFormat="1" ht="15.75">
      <c r="A44" s="35"/>
      <c r="B44" s="18" t="s">
        <v>60</v>
      </c>
      <c r="C44" s="14" t="s">
        <v>118</v>
      </c>
      <c r="D44" s="145" t="s">
        <v>188</v>
      </c>
      <c r="E44" s="146"/>
      <c r="F44" s="146"/>
      <c r="G44" s="146"/>
      <c r="H44" s="147"/>
    </row>
    <row r="45" spans="1:8" s="19" customFormat="1" ht="15.75">
      <c r="A45" s="35">
        <f>MAX(A$6:A44)+1</f>
        <v>23</v>
      </c>
      <c r="B45" s="18"/>
      <c r="C45" s="14"/>
      <c r="D45" s="39" t="s">
        <v>254</v>
      </c>
      <c r="E45" s="32" t="s">
        <v>64</v>
      </c>
      <c r="F45" s="33">
        <v>1509.7</v>
      </c>
      <c r="G45" s="33"/>
      <c r="H45" s="34"/>
    </row>
    <row r="46" spans="1:8" s="19" customFormat="1" ht="15.75">
      <c r="A46" s="35"/>
      <c r="B46" s="18" t="s">
        <v>60</v>
      </c>
      <c r="C46" s="14" t="s">
        <v>8</v>
      </c>
      <c r="D46" s="145" t="s">
        <v>96</v>
      </c>
      <c r="E46" s="146"/>
      <c r="F46" s="146"/>
      <c r="G46" s="146"/>
      <c r="H46" s="147"/>
    </row>
    <row r="47" spans="1:8" ht="25.5">
      <c r="A47" s="35">
        <f>MAX(A$6:A46)+1</f>
        <v>24</v>
      </c>
      <c r="B47" s="16"/>
      <c r="C47" s="14"/>
      <c r="D47" s="39" t="s">
        <v>255</v>
      </c>
      <c r="E47" s="32" t="s">
        <v>64</v>
      </c>
      <c r="F47" s="33">
        <v>1509.7</v>
      </c>
      <c r="G47" s="33"/>
      <c r="H47" s="34"/>
    </row>
    <row r="48" spans="1:8" ht="18.75">
      <c r="A48" s="35"/>
      <c r="B48" s="16"/>
      <c r="C48" s="14"/>
      <c r="D48" s="128" t="s">
        <v>73</v>
      </c>
      <c r="E48" s="129"/>
      <c r="F48" s="20"/>
      <c r="G48" s="130"/>
      <c r="H48" s="131"/>
    </row>
    <row r="49" spans="1:8" s="19" customFormat="1" ht="15.75">
      <c r="A49" s="35"/>
      <c r="B49" s="16"/>
      <c r="C49" s="13" t="s">
        <v>74</v>
      </c>
      <c r="D49" s="142" t="s">
        <v>75</v>
      </c>
      <c r="E49" s="143"/>
      <c r="F49" s="143"/>
      <c r="G49" s="143"/>
      <c r="H49" s="144"/>
    </row>
    <row r="50" spans="1:8" s="19" customFormat="1" ht="15.75">
      <c r="A50" s="35"/>
      <c r="B50" s="18" t="s">
        <v>60</v>
      </c>
      <c r="C50" s="14" t="s">
        <v>209</v>
      </c>
      <c r="D50" s="145" t="s">
        <v>234</v>
      </c>
      <c r="E50" s="146"/>
      <c r="F50" s="146"/>
      <c r="G50" s="146"/>
      <c r="H50" s="147"/>
    </row>
    <row r="51" spans="1:8" s="19" customFormat="1" ht="25.5">
      <c r="A51" s="35">
        <f>MAX(A$6:A50)+1</f>
        <v>25</v>
      </c>
      <c r="B51" s="18"/>
      <c r="C51" s="14"/>
      <c r="D51" s="39" t="s">
        <v>235</v>
      </c>
      <c r="E51" s="32"/>
      <c r="F51" s="33">
        <v>1509.7</v>
      </c>
      <c r="G51" s="33"/>
      <c r="H51" s="34"/>
    </row>
    <row r="52" spans="1:8" ht="18.75">
      <c r="A52" s="35"/>
      <c r="B52" s="18"/>
      <c r="C52" s="14"/>
      <c r="D52" s="128" t="s">
        <v>78</v>
      </c>
      <c r="E52" s="129"/>
      <c r="F52" s="20"/>
      <c r="G52" s="130"/>
      <c r="H52" s="131"/>
    </row>
    <row r="53" spans="1:8" ht="15.75">
      <c r="A53" s="35"/>
      <c r="B53" s="16"/>
      <c r="C53" s="13" t="s">
        <v>79</v>
      </c>
      <c r="D53" s="142" t="s">
        <v>20</v>
      </c>
      <c r="E53" s="143"/>
      <c r="F53" s="143"/>
      <c r="G53" s="143"/>
      <c r="H53" s="144"/>
    </row>
    <row r="54" spans="1:8" s="19" customFormat="1" ht="15.75">
      <c r="A54" s="35"/>
      <c r="B54" s="18" t="s">
        <v>80</v>
      </c>
      <c r="C54" s="14" t="s">
        <v>81</v>
      </c>
      <c r="D54" s="145" t="s">
        <v>82</v>
      </c>
      <c r="E54" s="146"/>
      <c r="F54" s="146"/>
      <c r="G54" s="146"/>
      <c r="H54" s="147"/>
    </row>
    <row r="55" spans="1:8" s="19" customFormat="1" ht="15.75">
      <c r="A55" s="35">
        <f>MAX(A$6:A54)+1</f>
        <v>26</v>
      </c>
      <c r="B55" s="18"/>
      <c r="C55" s="14"/>
      <c r="D55" s="39" t="s">
        <v>125</v>
      </c>
      <c r="E55" s="32" t="s">
        <v>64</v>
      </c>
      <c r="F55" s="33">
        <v>524.2</v>
      </c>
      <c r="G55" s="33"/>
      <c r="H55" s="34"/>
    </row>
    <row r="56" spans="1:8" ht="18.75">
      <c r="A56" s="35"/>
      <c r="B56" s="16"/>
      <c r="C56" s="14"/>
      <c r="D56" s="128" t="s">
        <v>83</v>
      </c>
      <c r="E56" s="129"/>
      <c r="F56" s="20"/>
      <c r="G56" s="130"/>
      <c r="H56" s="131"/>
    </row>
    <row r="57" spans="1:8" ht="15.75" customHeight="1">
      <c r="A57" s="35"/>
      <c r="B57" s="16"/>
      <c r="C57" s="13" t="s">
        <v>84</v>
      </c>
      <c r="D57" s="142" t="s">
        <v>85</v>
      </c>
      <c r="E57" s="143"/>
      <c r="F57" s="143"/>
      <c r="G57" s="143"/>
      <c r="H57" s="144"/>
    </row>
    <row r="58" spans="1:8" s="19" customFormat="1" ht="15.75">
      <c r="A58" s="35"/>
      <c r="B58" s="18" t="s">
        <v>60</v>
      </c>
      <c r="C58" s="14" t="s">
        <v>88</v>
      </c>
      <c r="D58" s="145" t="s">
        <v>89</v>
      </c>
      <c r="E58" s="146"/>
      <c r="F58" s="146"/>
      <c r="G58" s="146"/>
      <c r="H58" s="147"/>
    </row>
    <row r="59" spans="1:8" ht="25.5">
      <c r="A59" s="35">
        <f>MAX(A$6:A58)+1</f>
        <v>27</v>
      </c>
      <c r="B59" s="16"/>
      <c r="C59" s="14"/>
      <c r="D59" s="39" t="s">
        <v>196</v>
      </c>
      <c r="E59" s="32" t="s">
        <v>66</v>
      </c>
      <c r="F59" s="52">
        <v>2</v>
      </c>
      <c r="G59" s="33"/>
      <c r="H59" s="34"/>
    </row>
    <row r="60" spans="1:8" ht="15.75">
      <c r="A60" s="35">
        <f>MAX(A$6:A59)+1</f>
        <v>28</v>
      </c>
      <c r="B60" s="16"/>
      <c r="C60" s="14"/>
      <c r="D60" s="39" t="s">
        <v>197</v>
      </c>
      <c r="E60" s="32" t="s">
        <v>66</v>
      </c>
      <c r="F60" s="52">
        <v>2</v>
      </c>
      <c r="G60" s="33"/>
      <c r="H60" s="34"/>
    </row>
    <row r="61" spans="1:8" ht="18.75">
      <c r="A61" s="35"/>
      <c r="B61" s="16"/>
      <c r="C61" s="14"/>
      <c r="D61" s="128" t="s">
        <v>9</v>
      </c>
      <c r="E61" s="129"/>
      <c r="F61" s="15"/>
      <c r="G61" s="130"/>
      <c r="H61" s="131"/>
    </row>
    <row r="62" spans="1:8" ht="15.75">
      <c r="A62" s="35"/>
      <c r="B62" s="16"/>
      <c r="C62" s="13" t="s">
        <v>10</v>
      </c>
      <c r="D62" s="142" t="s">
        <v>21</v>
      </c>
      <c r="E62" s="143"/>
      <c r="F62" s="143"/>
      <c r="G62" s="143"/>
      <c r="H62" s="144"/>
    </row>
    <row r="63" spans="1:8" ht="15.75">
      <c r="A63" s="35"/>
      <c r="B63" s="18" t="s">
        <v>60</v>
      </c>
      <c r="C63" s="14" t="s">
        <v>11</v>
      </c>
      <c r="D63" s="145" t="s">
        <v>12</v>
      </c>
      <c r="E63" s="146"/>
      <c r="F63" s="146"/>
      <c r="G63" s="146"/>
      <c r="H63" s="147"/>
    </row>
    <row r="64" spans="1:8" ht="25.5">
      <c r="A64" s="35">
        <f>MAX(A$6:A63)+1</f>
        <v>29</v>
      </c>
      <c r="B64" s="16"/>
      <c r="C64" s="14"/>
      <c r="D64" s="39" t="s">
        <v>149</v>
      </c>
      <c r="E64" s="32" t="s">
        <v>67</v>
      </c>
      <c r="F64" s="33">
        <v>652.5</v>
      </c>
      <c r="G64" s="33"/>
      <c r="H64" s="34"/>
    </row>
    <row r="65" spans="1:8" ht="15.75">
      <c r="A65" s="35"/>
      <c r="B65" s="18" t="s">
        <v>60</v>
      </c>
      <c r="C65" s="14" t="s">
        <v>13</v>
      </c>
      <c r="D65" s="145" t="s">
        <v>198</v>
      </c>
      <c r="E65" s="146"/>
      <c r="F65" s="146"/>
      <c r="G65" s="146"/>
      <c r="H65" s="147"/>
    </row>
    <row r="66" spans="1:8" ht="25.5">
      <c r="A66" s="35">
        <f>MAX(A$6:A65)+1</f>
        <v>30</v>
      </c>
      <c r="B66" s="16"/>
      <c r="C66" s="14"/>
      <c r="D66" s="39" t="s">
        <v>199</v>
      </c>
      <c r="E66" s="32" t="s">
        <v>64</v>
      </c>
      <c r="F66" s="33">
        <v>385</v>
      </c>
      <c r="G66" s="33"/>
      <c r="H66" s="34"/>
    </row>
    <row r="67" spans="1:8" ht="15.75">
      <c r="A67" s="35"/>
      <c r="B67" s="18" t="s">
        <v>60</v>
      </c>
      <c r="C67" s="14" t="s">
        <v>15</v>
      </c>
      <c r="D67" s="145" t="s">
        <v>16</v>
      </c>
      <c r="E67" s="146"/>
      <c r="F67" s="146"/>
      <c r="G67" s="146"/>
      <c r="H67" s="147"/>
    </row>
    <row r="68" spans="1:8" ht="25.5">
      <c r="A68" s="35">
        <f>MAX(A$6:A67)+1</f>
        <v>31</v>
      </c>
      <c r="B68" s="16"/>
      <c r="C68" s="14"/>
      <c r="D68" s="39" t="s">
        <v>130</v>
      </c>
      <c r="E68" s="32" t="s">
        <v>67</v>
      </c>
      <c r="F68" s="33">
        <v>258</v>
      </c>
      <c r="G68" s="33"/>
      <c r="H68" s="34"/>
    </row>
    <row r="69" spans="1:8" ht="15.75">
      <c r="A69" s="35"/>
      <c r="B69" s="18" t="s">
        <v>60</v>
      </c>
      <c r="C69" s="14" t="s">
        <v>68</v>
      </c>
      <c r="D69" s="145" t="s">
        <v>102</v>
      </c>
      <c r="E69" s="146"/>
      <c r="F69" s="146"/>
      <c r="G69" s="146"/>
      <c r="H69" s="147"/>
    </row>
    <row r="70" spans="1:8" ht="25.5">
      <c r="A70" s="35">
        <f>MAX(A$6:A69)+1</f>
        <v>32</v>
      </c>
      <c r="B70" s="16"/>
      <c r="C70" s="14"/>
      <c r="D70" s="39" t="s">
        <v>200</v>
      </c>
      <c r="E70" s="32" t="s">
        <v>64</v>
      </c>
      <c r="F70" s="33">
        <v>145.2</v>
      </c>
      <c r="G70" s="33"/>
      <c r="H70" s="34"/>
    </row>
    <row r="71" spans="1:8" ht="18.75">
      <c r="A71" s="35"/>
      <c r="B71" s="16"/>
      <c r="C71" s="14"/>
      <c r="D71" s="128" t="s">
        <v>69</v>
      </c>
      <c r="E71" s="129"/>
      <c r="F71" s="15"/>
      <c r="G71" s="130"/>
      <c r="H71" s="131"/>
    </row>
    <row r="72" spans="1:8" ht="19.5" thickBot="1">
      <c r="A72" s="102"/>
      <c r="B72" s="103"/>
      <c r="C72" s="104"/>
      <c r="D72" s="148" t="s">
        <v>280</v>
      </c>
      <c r="E72" s="149"/>
      <c r="F72" s="105"/>
      <c r="G72" s="150"/>
      <c r="H72" s="151"/>
    </row>
  </sheetData>
  <sheetProtection/>
  <mergeCells count="51">
    <mergeCell ref="D72:E72"/>
    <mergeCell ref="G72:H72"/>
    <mergeCell ref="D65:H65"/>
    <mergeCell ref="D67:H67"/>
    <mergeCell ref="D69:H69"/>
    <mergeCell ref="D71:E71"/>
    <mergeCell ref="G71:H71"/>
    <mergeCell ref="D61:E61"/>
    <mergeCell ref="G61:H61"/>
    <mergeCell ref="D62:H62"/>
    <mergeCell ref="D63:H63"/>
    <mergeCell ref="D56:E56"/>
    <mergeCell ref="G56:H56"/>
    <mergeCell ref="D57:H57"/>
    <mergeCell ref="D58:H58"/>
    <mergeCell ref="D52:E52"/>
    <mergeCell ref="G52:H52"/>
    <mergeCell ref="D53:H53"/>
    <mergeCell ref="D54:H54"/>
    <mergeCell ref="D48:E48"/>
    <mergeCell ref="G48:H48"/>
    <mergeCell ref="D49:H49"/>
    <mergeCell ref="D50:H50"/>
    <mergeCell ref="D41:H41"/>
    <mergeCell ref="D42:H42"/>
    <mergeCell ref="D44:H44"/>
    <mergeCell ref="D46:H46"/>
    <mergeCell ref="D25:H25"/>
    <mergeCell ref="D26:H26"/>
    <mergeCell ref="D40:E40"/>
    <mergeCell ref="G40:H40"/>
    <mergeCell ref="G4:G5"/>
    <mergeCell ref="D18:H18"/>
    <mergeCell ref="D19:H19"/>
    <mergeCell ref="D22:H22"/>
    <mergeCell ref="D24:E24"/>
    <mergeCell ref="G24:H24"/>
    <mergeCell ref="D13:H13"/>
    <mergeCell ref="D15:H15"/>
    <mergeCell ref="D17:E17"/>
    <mergeCell ref="G17:H17"/>
    <mergeCell ref="H4:H5"/>
    <mergeCell ref="D6:H6"/>
    <mergeCell ref="D7:H7"/>
    <mergeCell ref="D9:H9"/>
    <mergeCell ref="D11:H11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6" sqref="A16:IV20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0.429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5" t="s">
        <v>37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40" t="s">
        <v>301</v>
      </c>
      <c r="E10" s="41" t="s">
        <v>66</v>
      </c>
      <c r="F10" s="33">
        <v>8</v>
      </c>
      <c r="G10" s="33"/>
      <c r="H10" s="34"/>
    </row>
    <row r="11" spans="1:8" ht="15.75">
      <c r="A11" s="35"/>
      <c r="B11" s="18" t="s">
        <v>31</v>
      </c>
      <c r="C11" s="14" t="s">
        <v>285</v>
      </c>
      <c r="D11" s="145" t="s">
        <v>286</v>
      </c>
      <c r="E11" s="146"/>
      <c r="F11" s="146"/>
      <c r="G11" s="146"/>
      <c r="H11" s="147"/>
    </row>
    <row r="12" spans="1:8" ht="15.75">
      <c r="A12" s="35">
        <f>MAX(A$6:A11)+1</f>
        <v>3</v>
      </c>
      <c r="B12" s="18"/>
      <c r="C12" s="14"/>
      <c r="D12" s="38" t="s">
        <v>302</v>
      </c>
      <c r="E12" s="32" t="s">
        <v>64</v>
      </c>
      <c r="F12" s="108">
        <v>3061.18</v>
      </c>
      <c r="G12" s="43"/>
      <c r="H12" s="34"/>
    </row>
    <row r="13" spans="1:8" ht="15.75">
      <c r="A13" s="35">
        <f>MAX(A$6:A12)+1</f>
        <v>4</v>
      </c>
      <c r="B13" s="18"/>
      <c r="C13" s="14"/>
      <c r="D13" s="38" t="s">
        <v>287</v>
      </c>
      <c r="E13" s="32" t="s">
        <v>65</v>
      </c>
      <c r="F13" s="108">
        <v>1443.27</v>
      </c>
      <c r="G13" s="43"/>
      <c r="H13" s="34"/>
    </row>
    <row r="14" spans="1:8" ht="18.75">
      <c r="A14" s="35"/>
      <c r="B14" s="16"/>
      <c r="C14" s="14"/>
      <c r="D14" s="128" t="s">
        <v>1</v>
      </c>
      <c r="E14" s="129"/>
      <c r="F14" s="15"/>
      <c r="G14" s="130"/>
      <c r="H14" s="131"/>
    </row>
    <row r="15" spans="1:8" ht="15.75">
      <c r="A15" s="35"/>
      <c r="B15" s="16"/>
      <c r="C15" s="13" t="s">
        <v>2</v>
      </c>
      <c r="D15" s="142" t="s">
        <v>18</v>
      </c>
      <c r="E15" s="143"/>
      <c r="F15" s="143"/>
      <c r="G15" s="143"/>
      <c r="H15" s="144"/>
    </row>
    <row r="16" spans="1:8" s="19" customFormat="1" ht="15.75">
      <c r="A16" s="35"/>
      <c r="B16" s="18" t="s">
        <v>31</v>
      </c>
      <c r="C16" s="14" t="s">
        <v>3</v>
      </c>
      <c r="D16" s="145" t="s">
        <v>4</v>
      </c>
      <c r="E16" s="146"/>
      <c r="F16" s="146"/>
      <c r="G16" s="146"/>
      <c r="H16" s="147"/>
    </row>
    <row r="17" spans="1:8" ht="15.75">
      <c r="A17" s="35">
        <f>MAX(A$6:A16)+1</f>
        <v>5</v>
      </c>
      <c r="B17" s="16"/>
      <c r="C17" s="14"/>
      <c r="D17" s="39" t="s">
        <v>48</v>
      </c>
      <c r="E17" s="32" t="s">
        <v>65</v>
      </c>
      <c r="F17" s="33">
        <v>134.88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5" t="s">
        <v>50</v>
      </c>
      <c r="E18" s="146"/>
      <c r="F18" s="146"/>
      <c r="G18" s="146"/>
      <c r="H18" s="147"/>
    </row>
    <row r="19" spans="1:8" s="26" customFormat="1" ht="25.5">
      <c r="A19" s="35">
        <f>MAX(A$6:A18)+1</f>
        <v>6</v>
      </c>
      <c r="B19" s="53"/>
      <c r="C19" s="28"/>
      <c r="D19" s="54" t="s">
        <v>0</v>
      </c>
      <c r="E19" s="55" t="s">
        <v>65</v>
      </c>
      <c r="F19" s="62">
        <v>868.23</v>
      </c>
      <c r="G19" s="56"/>
      <c r="H19" s="57"/>
    </row>
    <row r="20" spans="1:8" s="26" customFormat="1" ht="15.75">
      <c r="A20" s="35">
        <f>MAX(A$6:A19)+1</f>
        <v>7</v>
      </c>
      <c r="B20" s="53"/>
      <c r="C20" s="28"/>
      <c r="D20" s="54" t="s">
        <v>181</v>
      </c>
      <c r="E20" s="55" t="s">
        <v>65</v>
      </c>
      <c r="F20" s="56">
        <v>43.77</v>
      </c>
      <c r="G20" s="56"/>
      <c r="H20" s="57"/>
    </row>
    <row r="21" spans="1:8" ht="18.75">
      <c r="A21" s="35"/>
      <c r="B21" s="16"/>
      <c r="C21" s="14"/>
      <c r="D21" s="128" t="s">
        <v>51</v>
      </c>
      <c r="E21" s="129"/>
      <c r="F21" s="20"/>
      <c r="G21" s="130"/>
      <c r="H21" s="131"/>
    </row>
    <row r="22" spans="1:8" ht="15.75">
      <c r="A22" s="35"/>
      <c r="B22" s="16"/>
      <c r="C22" s="13" t="s">
        <v>58</v>
      </c>
      <c r="D22" s="142" t="s">
        <v>59</v>
      </c>
      <c r="E22" s="143"/>
      <c r="F22" s="143"/>
      <c r="G22" s="143"/>
      <c r="H22" s="144"/>
    </row>
    <row r="23" spans="1:8" s="19" customFormat="1" ht="15.75">
      <c r="A23" s="35"/>
      <c r="B23" s="18" t="s">
        <v>60</v>
      </c>
      <c r="C23" s="14" t="s">
        <v>61</v>
      </c>
      <c r="D23" s="145" t="s">
        <v>62</v>
      </c>
      <c r="E23" s="146"/>
      <c r="F23" s="146"/>
      <c r="G23" s="146"/>
      <c r="H23" s="147"/>
    </row>
    <row r="24" spans="1:8" ht="25.5">
      <c r="A24" s="35">
        <f>MAX(A$6:A23)+1</f>
        <v>8</v>
      </c>
      <c r="B24" s="16"/>
      <c r="C24" s="14"/>
      <c r="D24" s="39" t="s">
        <v>288</v>
      </c>
      <c r="E24" s="32" t="s">
        <v>64</v>
      </c>
      <c r="F24" s="33">
        <v>1225</v>
      </c>
      <c r="G24" s="33"/>
      <c r="H24" s="34"/>
    </row>
    <row r="25" spans="1:8" s="19" customFormat="1" ht="15.75">
      <c r="A25" s="35"/>
      <c r="B25" s="18" t="s">
        <v>60</v>
      </c>
      <c r="C25" s="14" t="s">
        <v>118</v>
      </c>
      <c r="D25" s="145" t="s">
        <v>289</v>
      </c>
      <c r="E25" s="146"/>
      <c r="F25" s="146"/>
      <c r="G25" s="146"/>
      <c r="H25" s="147"/>
    </row>
    <row r="26" spans="1:8" s="19" customFormat="1" ht="15.75">
      <c r="A26" s="35">
        <f>MAX(A$6:A25)+1</f>
        <v>9</v>
      </c>
      <c r="B26" s="18"/>
      <c r="C26" s="14"/>
      <c r="D26" s="39" t="s">
        <v>290</v>
      </c>
      <c r="E26" s="32" t="s">
        <v>64</v>
      </c>
      <c r="F26" s="33">
        <v>612.5</v>
      </c>
      <c r="G26" s="33"/>
      <c r="H26" s="34"/>
    </row>
    <row r="27" spans="1:8" s="19" customFormat="1" ht="15.75">
      <c r="A27" s="35">
        <f>MAX(A$6:A26)+1</f>
        <v>10</v>
      </c>
      <c r="B27" s="18"/>
      <c r="C27" s="14"/>
      <c r="D27" s="39" t="s">
        <v>291</v>
      </c>
      <c r="E27" s="32" t="s">
        <v>64</v>
      </c>
      <c r="F27" s="33">
        <v>612.5</v>
      </c>
      <c r="G27" s="33"/>
      <c r="H27" s="34"/>
    </row>
    <row r="28" spans="1:8" s="19" customFormat="1" ht="15.75">
      <c r="A28" s="35"/>
      <c r="B28" s="18" t="s">
        <v>60</v>
      </c>
      <c r="C28" s="14" t="s">
        <v>6</v>
      </c>
      <c r="D28" s="145" t="s">
        <v>7</v>
      </c>
      <c r="E28" s="146"/>
      <c r="F28" s="146"/>
      <c r="G28" s="146"/>
      <c r="H28" s="147"/>
    </row>
    <row r="29" spans="1:8" ht="15.75">
      <c r="A29" s="35">
        <f>MAX(A$6:A28)+1</f>
        <v>11</v>
      </c>
      <c r="B29" s="16"/>
      <c r="C29" s="14"/>
      <c r="D29" s="39" t="s">
        <v>292</v>
      </c>
      <c r="E29" s="32" t="s">
        <v>64</v>
      </c>
      <c r="F29" s="33">
        <v>1385.2</v>
      </c>
      <c r="G29" s="33"/>
      <c r="H29" s="34"/>
    </row>
    <row r="30" spans="1:8" s="19" customFormat="1" ht="15.75">
      <c r="A30" s="35"/>
      <c r="B30" s="18" t="s">
        <v>60</v>
      </c>
      <c r="C30" s="14" t="s">
        <v>8</v>
      </c>
      <c r="D30" s="145" t="s">
        <v>96</v>
      </c>
      <c r="E30" s="146"/>
      <c r="F30" s="146"/>
      <c r="G30" s="146"/>
      <c r="H30" s="147"/>
    </row>
    <row r="31" spans="1:8" ht="25.5">
      <c r="A31" s="35">
        <f>MAX(A$6:A30)+1</f>
        <v>12</v>
      </c>
      <c r="B31" s="16"/>
      <c r="C31" s="14"/>
      <c r="D31" s="39" t="s">
        <v>293</v>
      </c>
      <c r="E31" s="32" t="s">
        <v>64</v>
      </c>
      <c r="F31" s="33">
        <v>436.55</v>
      </c>
      <c r="G31" s="33"/>
      <c r="H31" s="34"/>
    </row>
    <row r="32" spans="1:8" ht="18.75">
      <c r="A32" s="35">
        <f>MAX(A$6:A31)+1</f>
        <v>13</v>
      </c>
      <c r="B32" s="16"/>
      <c r="C32" s="14"/>
      <c r="D32" s="128" t="s">
        <v>73</v>
      </c>
      <c r="E32" s="129"/>
      <c r="F32" s="20"/>
      <c r="G32" s="130"/>
      <c r="H32" s="131"/>
    </row>
    <row r="33" spans="1:8" s="19" customFormat="1" ht="15.75">
      <c r="A33" s="35"/>
      <c r="B33" s="16"/>
      <c r="C33" s="13" t="s">
        <v>74</v>
      </c>
      <c r="D33" s="142" t="s">
        <v>75</v>
      </c>
      <c r="E33" s="143"/>
      <c r="F33" s="143"/>
      <c r="G33" s="143"/>
      <c r="H33" s="144"/>
    </row>
    <row r="34" spans="1:8" s="19" customFormat="1" ht="15.75" customHeight="1">
      <c r="A34" s="35"/>
      <c r="B34" s="18" t="s">
        <v>60</v>
      </c>
      <c r="C34" s="14" t="s">
        <v>76</v>
      </c>
      <c r="D34" s="145" t="s">
        <v>294</v>
      </c>
      <c r="E34" s="146"/>
      <c r="F34" s="146"/>
      <c r="G34" s="146"/>
      <c r="H34" s="147"/>
    </row>
    <row r="35" spans="1:8" s="19" customFormat="1" ht="15.75">
      <c r="A35" s="35">
        <f>MAX(A$6:A34)+1</f>
        <v>14</v>
      </c>
      <c r="B35" s="18"/>
      <c r="C35" s="14"/>
      <c r="D35" s="39" t="s">
        <v>295</v>
      </c>
      <c r="E35" s="32" t="s">
        <v>64</v>
      </c>
      <c r="F35" s="33">
        <v>14216.93</v>
      </c>
      <c r="G35" s="33"/>
      <c r="H35" s="34"/>
    </row>
    <row r="36" spans="1:8" s="19" customFormat="1" ht="15.75">
      <c r="A36" s="35">
        <f>MAX(A$6:A35)+1</f>
        <v>15</v>
      </c>
      <c r="B36" s="18"/>
      <c r="C36" s="14"/>
      <c r="D36" s="39" t="s">
        <v>296</v>
      </c>
      <c r="E36" s="32" t="s">
        <v>64</v>
      </c>
      <c r="F36" s="33">
        <v>1385.3</v>
      </c>
      <c r="G36" s="33"/>
      <c r="H36" s="34"/>
    </row>
    <row r="37" spans="1:8" ht="18.75">
      <c r="A37" s="35"/>
      <c r="B37" s="18"/>
      <c r="C37" s="14"/>
      <c r="D37" s="128" t="s">
        <v>78</v>
      </c>
      <c r="E37" s="129"/>
      <c r="F37" s="20"/>
      <c r="G37" s="130"/>
      <c r="H37" s="131"/>
    </row>
    <row r="38" spans="1:8" ht="15.75">
      <c r="A38" s="35"/>
      <c r="B38" s="16"/>
      <c r="C38" s="13" t="s">
        <v>79</v>
      </c>
      <c r="D38" s="142" t="s">
        <v>20</v>
      </c>
      <c r="E38" s="143"/>
      <c r="F38" s="143"/>
      <c r="G38" s="143"/>
      <c r="H38" s="144"/>
    </row>
    <row r="39" spans="1:8" s="19" customFormat="1" ht="15.75">
      <c r="A39" s="35"/>
      <c r="B39" s="18" t="s">
        <v>80</v>
      </c>
      <c r="C39" s="14" t="s">
        <v>81</v>
      </c>
      <c r="D39" s="145" t="s">
        <v>82</v>
      </c>
      <c r="E39" s="146"/>
      <c r="F39" s="146"/>
      <c r="G39" s="146"/>
      <c r="H39" s="147"/>
    </row>
    <row r="40" spans="1:8" s="19" customFormat="1" ht="15.75">
      <c r="A40" s="35">
        <f>MAX(A$6:A39)+1</f>
        <v>16</v>
      </c>
      <c r="B40" s="18"/>
      <c r="C40" s="14"/>
      <c r="D40" s="39" t="s">
        <v>125</v>
      </c>
      <c r="E40" s="32" t="s">
        <v>64</v>
      </c>
      <c r="F40" s="33">
        <v>343.9</v>
      </c>
      <c r="G40" s="33"/>
      <c r="H40" s="34"/>
    </row>
    <row r="41" spans="1:8" ht="18.75">
      <c r="A41" s="35"/>
      <c r="B41" s="16"/>
      <c r="C41" s="14"/>
      <c r="D41" s="128" t="s">
        <v>83</v>
      </c>
      <c r="E41" s="129"/>
      <c r="F41" s="20"/>
      <c r="G41" s="130"/>
      <c r="H41" s="131"/>
    </row>
    <row r="42" spans="1:8" ht="15.75" customHeight="1">
      <c r="A42" s="35"/>
      <c r="B42" s="16"/>
      <c r="C42" s="13" t="s">
        <v>84</v>
      </c>
      <c r="D42" s="142" t="s">
        <v>85</v>
      </c>
      <c r="E42" s="143"/>
      <c r="F42" s="143"/>
      <c r="G42" s="143"/>
      <c r="H42" s="144"/>
    </row>
    <row r="43" spans="1:8" s="19" customFormat="1" ht="15.75">
      <c r="A43" s="35"/>
      <c r="B43" s="18" t="s">
        <v>60</v>
      </c>
      <c r="C43" s="14" t="s">
        <v>88</v>
      </c>
      <c r="D43" s="145" t="s">
        <v>89</v>
      </c>
      <c r="E43" s="146"/>
      <c r="F43" s="146"/>
      <c r="G43" s="146"/>
      <c r="H43" s="147"/>
    </row>
    <row r="44" spans="1:8" ht="38.25">
      <c r="A44" s="35">
        <f>MAX(A$6:A43)+1</f>
        <v>17</v>
      </c>
      <c r="B44" s="16"/>
      <c r="C44" s="14"/>
      <c r="D44" s="39" t="s">
        <v>91</v>
      </c>
      <c r="E44" s="32" t="s">
        <v>66</v>
      </c>
      <c r="F44" s="52">
        <v>3</v>
      </c>
      <c r="G44" s="33"/>
      <c r="H44" s="34"/>
    </row>
    <row r="45" spans="1:8" ht="25.5">
      <c r="A45" s="35">
        <f>MAX(A$6:A44)+1</f>
        <v>18</v>
      </c>
      <c r="B45" s="16"/>
      <c r="C45" s="14"/>
      <c r="D45" s="39" t="s">
        <v>297</v>
      </c>
      <c r="E45" s="32" t="s">
        <v>66</v>
      </c>
      <c r="F45" s="52">
        <v>3</v>
      </c>
      <c r="G45" s="33"/>
      <c r="H45" s="34"/>
    </row>
    <row r="46" spans="1:8" ht="18.75">
      <c r="A46" s="35"/>
      <c r="B46" s="16"/>
      <c r="C46" s="14"/>
      <c r="D46" s="128" t="s">
        <v>9</v>
      </c>
      <c r="E46" s="129"/>
      <c r="F46" s="15"/>
      <c r="G46" s="130"/>
      <c r="H46" s="131"/>
    </row>
    <row r="47" spans="1:8" ht="15.75">
      <c r="A47" s="35"/>
      <c r="B47" s="18" t="s">
        <v>60</v>
      </c>
      <c r="C47" s="14" t="s">
        <v>13</v>
      </c>
      <c r="D47" s="145" t="s">
        <v>128</v>
      </c>
      <c r="E47" s="146"/>
      <c r="F47" s="146"/>
      <c r="G47" s="146"/>
      <c r="H47" s="147"/>
    </row>
    <row r="48" spans="1:8" ht="25.5">
      <c r="A48" s="35">
        <f>MAX(A$6:A47)+1</f>
        <v>19</v>
      </c>
      <c r="B48" s="16"/>
      <c r="C48" s="14"/>
      <c r="D48" s="39" t="s">
        <v>298</v>
      </c>
      <c r="E48" s="32" t="s">
        <v>64</v>
      </c>
      <c r="F48" s="33">
        <v>620.6</v>
      </c>
      <c r="G48" s="33"/>
      <c r="H48" s="34"/>
    </row>
    <row r="49" spans="1:8" ht="15.75">
      <c r="A49" s="35"/>
      <c r="B49" s="18" t="s">
        <v>60</v>
      </c>
      <c r="C49" s="14" t="s">
        <v>15</v>
      </c>
      <c r="D49" s="145" t="s">
        <v>16</v>
      </c>
      <c r="E49" s="146"/>
      <c r="F49" s="146"/>
      <c r="G49" s="146"/>
      <c r="H49" s="147"/>
    </row>
    <row r="50" spans="1:8" ht="25.5">
      <c r="A50" s="35">
        <f>MAX(A$6:A49)+1</f>
        <v>20</v>
      </c>
      <c r="B50" s="16"/>
      <c r="C50" s="14"/>
      <c r="D50" s="39" t="s">
        <v>299</v>
      </c>
      <c r="E50" s="32" t="s">
        <v>67</v>
      </c>
      <c r="F50" s="33">
        <v>501</v>
      </c>
      <c r="G50" s="33"/>
      <c r="H50" s="34"/>
    </row>
    <row r="51" spans="1:8" ht="18.75">
      <c r="A51" s="35"/>
      <c r="B51" s="16"/>
      <c r="C51" s="14"/>
      <c r="D51" s="128" t="s">
        <v>69</v>
      </c>
      <c r="E51" s="129"/>
      <c r="F51" s="15"/>
      <c r="G51" s="130"/>
      <c r="H51" s="131"/>
    </row>
    <row r="52" spans="1:8" ht="15.75">
      <c r="A52" s="35"/>
      <c r="B52" s="16"/>
      <c r="C52" s="13"/>
      <c r="D52" s="142" t="s">
        <v>300</v>
      </c>
      <c r="E52" s="143"/>
      <c r="F52" s="143"/>
      <c r="G52" s="143"/>
      <c r="H52" s="144"/>
    </row>
    <row r="56" ht="23.25">
      <c r="H56" s="24"/>
    </row>
  </sheetData>
  <sheetProtection/>
  <mergeCells count="42">
    <mergeCell ref="A2:H2"/>
    <mergeCell ref="A4:A5"/>
    <mergeCell ref="B4:B5"/>
    <mergeCell ref="C4:C5"/>
    <mergeCell ref="D4:D5"/>
    <mergeCell ref="G4:G5"/>
    <mergeCell ref="H4:H5"/>
    <mergeCell ref="D22:H22"/>
    <mergeCell ref="D6:H6"/>
    <mergeCell ref="D7:H7"/>
    <mergeCell ref="D9:H9"/>
    <mergeCell ref="D11:H11"/>
    <mergeCell ref="D14:E14"/>
    <mergeCell ref="G14:H14"/>
    <mergeCell ref="D15:H15"/>
    <mergeCell ref="D16:H16"/>
    <mergeCell ref="D18:H18"/>
    <mergeCell ref="D21:E21"/>
    <mergeCell ref="G21:H21"/>
    <mergeCell ref="D38:H38"/>
    <mergeCell ref="D39:H39"/>
    <mergeCell ref="D23:H23"/>
    <mergeCell ref="D25:H25"/>
    <mergeCell ref="D28:H28"/>
    <mergeCell ref="D30:H30"/>
    <mergeCell ref="D32:E32"/>
    <mergeCell ref="G32:H32"/>
    <mergeCell ref="D52:H52"/>
    <mergeCell ref="D41:E41"/>
    <mergeCell ref="G41:H41"/>
    <mergeCell ref="D42:H42"/>
    <mergeCell ref="D43:H43"/>
    <mergeCell ref="D46:E46"/>
    <mergeCell ref="G46:H46"/>
    <mergeCell ref="D47:H47"/>
    <mergeCell ref="D49:H49"/>
    <mergeCell ref="D51:E51"/>
    <mergeCell ref="G51:H51"/>
    <mergeCell ref="D33:H33"/>
    <mergeCell ref="D34:H34"/>
    <mergeCell ref="D37:E37"/>
    <mergeCell ref="G37:H37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49">
      <selection activeCell="E62" sqref="E62"/>
    </sheetView>
  </sheetViews>
  <sheetFormatPr defaultColWidth="9.140625" defaultRowHeight="12.75"/>
  <cols>
    <col min="1" max="1" width="4.7109375" style="37" customWidth="1"/>
    <col min="2" max="2" width="11.421875" style="21" customWidth="1"/>
    <col min="3" max="3" width="73.00390625" style="22" customWidth="1"/>
    <col min="4" max="4" width="10.7109375" style="19" customWidth="1"/>
    <col min="5" max="5" width="14.421875" style="19" bestFit="1" customWidth="1"/>
    <col min="6" max="6" width="11.7109375" style="23" customWidth="1"/>
    <col min="7" max="7" width="17.421875" style="6" customWidth="1"/>
    <col min="8" max="8" width="9.140625" style="6" customWidth="1"/>
    <col min="9" max="10" width="11.7109375" style="6" bestFit="1" customWidth="1"/>
    <col min="11" max="16384" width="9.140625" style="6" customWidth="1"/>
  </cols>
  <sheetData>
    <row r="1" spans="1:7" ht="15.75">
      <c r="A1" s="36"/>
      <c r="B1" s="3"/>
      <c r="C1" s="4"/>
      <c r="D1" s="5"/>
      <c r="E1" s="5"/>
      <c r="F1" s="5"/>
      <c r="G1" s="5"/>
    </row>
    <row r="2" spans="1:7" ht="18.75">
      <c r="A2" s="112" t="s">
        <v>47</v>
      </c>
      <c r="B2" s="112"/>
      <c r="C2" s="112"/>
      <c r="D2" s="112"/>
      <c r="E2" s="112"/>
      <c r="F2" s="112"/>
      <c r="G2" s="112"/>
    </row>
    <row r="3" spans="1:7" ht="16.5" thickBot="1">
      <c r="A3" s="36"/>
      <c r="B3" s="7"/>
      <c r="C3" s="8"/>
      <c r="D3" s="1"/>
      <c r="E3" s="1"/>
      <c r="F3" s="9"/>
      <c r="G3" s="2"/>
    </row>
    <row r="4" spans="1:7" s="11" customFormat="1" ht="31.5">
      <c r="A4" s="113" t="s">
        <v>63</v>
      </c>
      <c r="B4" s="117" t="s">
        <v>23</v>
      </c>
      <c r="C4" s="119" t="s">
        <v>24</v>
      </c>
      <c r="D4" s="10" t="s">
        <v>25</v>
      </c>
      <c r="E4" s="10"/>
      <c r="F4" s="121" t="s">
        <v>26</v>
      </c>
      <c r="G4" s="123" t="s">
        <v>27</v>
      </c>
    </row>
    <row r="5" spans="1:7" s="11" customFormat="1" ht="15.75">
      <c r="A5" s="114"/>
      <c r="B5" s="118"/>
      <c r="C5" s="120"/>
      <c r="D5" s="12" t="s">
        <v>28</v>
      </c>
      <c r="E5" s="12" t="s">
        <v>29</v>
      </c>
      <c r="F5" s="122"/>
      <c r="G5" s="124"/>
    </row>
    <row r="6" spans="1:7" s="17" customFormat="1" ht="15.75">
      <c r="A6" s="35"/>
      <c r="B6" s="13" t="s">
        <v>30</v>
      </c>
      <c r="C6" s="142" t="s">
        <v>17</v>
      </c>
      <c r="D6" s="143"/>
      <c r="E6" s="143"/>
      <c r="F6" s="143"/>
      <c r="G6" s="144"/>
    </row>
    <row r="7" spans="1:7" ht="15.75">
      <c r="A7" s="35"/>
      <c r="B7" s="14" t="s">
        <v>32</v>
      </c>
      <c r="C7" s="145" t="s">
        <v>33</v>
      </c>
      <c r="D7" s="146"/>
      <c r="E7" s="146"/>
      <c r="F7" s="146"/>
      <c r="G7" s="147"/>
    </row>
    <row r="8" spans="1:7" ht="15.75">
      <c r="A8" s="35">
        <v>1</v>
      </c>
      <c r="B8" s="14"/>
      <c r="C8" s="39" t="s">
        <v>34</v>
      </c>
      <c r="D8" s="32" t="s">
        <v>35</v>
      </c>
      <c r="E8" s="78">
        <v>0.278</v>
      </c>
      <c r="F8" s="33"/>
      <c r="G8" s="34"/>
    </row>
    <row r="9" spans="1:7" ht="15.75">
      <c r="A9" s="35"/>
      <c r="B9" s="14" t="s">
        <v>36</v>
      </c>
      <c r="C9" s="145" t="s">
        <v>37</v>
      </c>
      <c r="D9" s="146"/>
      <c r="E9" s="146"/>
      <c r="F9" s="146"/>
      <c r="G9" s="147"/>
    </row>
    <row r="10" spans="1:7" ht="15.75">
      <c r="A10" s="35">
        <f>MAX(A$6:A9)+1</f>
        <v>2</v>
      </c>
      <c r="B10" s="14"/>
      <c r="C10" s="40" t="s">
        <v>304</v>
      </c>
      <c r="D10" s="41" t="s">
        <v>66</v>
      </c>
      <c r="E10" s="33">
        <v>1</v>
      </c>
      <c r="F10" s="33"/>
      <c r="G10" s="34"/>
    </row>
    <row r="11" spans="1:7" ht="15.75">
      <c r="A11" s="35"/>
      <c r="B11" s="14" t="s">
        <v>285</v>
      </c>
      <c r="C11" s="145" t="s">
        <v>286</v>
      </c>
      <c r="D11" s="146"/>
      <c r="E11" s="146"/>
      <c r="F11" s="146"/>
      <c r="G11" s="147"/>
    </row>
    <row r="12" spans="1:7" ht="15.75">
      <c r="A12" s="35">
        <f>MAX(A$6:A11)+1</f>
        <v>3</v>
      </c>
      <c r="B12" s="14"/>
      <c r="C12" s="38" t="s">
        <v>302</v>
      </c>
      <c r="D12" s="32" t="s">
        <v>64</v>
      </c>
      <c r="E12" s="108">
        <v>3061.18</v>
      </c>
      <c r="F12" s="43"/>
      <c r="G12" s="34"/>
    </row>
    <row r="13" spans="1:7" ht="15.75">
      <c r="A13" s="35">
        <f>MAX(A$6:A12)+1</f>
        <v>4</v>
      </c>
      <c r="B13" s="14"/>
      <c r="C13" s="38" t="s">
        <v>287</v>
      </c>
      <c r="D13" s="32" t="s">
        <v>65</v>
      </c>
      <c r="E13" s="108">
        <v>1443.27</v>
      </c>
      <c r="F13" s="43"/>
      <c r="G13" s="34"/>
    </row>
    <row r="14" spans="1:7" ht="15.75">
      <c r="A14" s="35"/>
      <c r="B14" s="13" t="s">
        <v>2</v>
      </c>
      <c r="C14" s="142" t="s">
        <v>18</v>
      </c>
      <c r="D14" s="143"/>
      <c r="E14" s="143"/>
      <c r="F14" s="143"/>
      <c r="G14" s="144"/>
    </row>
    <row r="15" spans="1:7" s="19" customFormat="1" ht="15.75">
      <c r="A15" s="35"/>
      <c r="B15" s="14" t="s">
        <v>3</v>
      </c>
      <c r="C15" s="145" t="s">
        <v>4</v>
      </c>
      <c r="D15" s="146"/>
      <c r="E15" s="146"/>
      <c r="F15" s="146"/>
      <c r="G15" s="147"/>
    </row>
    <row r="16" spans="1:7" ht="15.75">
      <c r="A16" s="35">
        <f>MAX(A$6:A15)+1</f>
        <v>5</v>
      </c>
      <c r="B16" s="14"/>
      <c r="C16" s="39" t="s">
        <v>48</v>
      </c>
      <c r="D16" s="32" t="s">
        <v>65</v>
      </c>
      <c r="E16" s="33">
        <v>134.88</v>
      </c>
      <c r="F16" s="33"/>
      <c r="G16" s="34"/>
    </row>
    <row r="17" spans="1:7" s="19" customFormat="1" ht="15.75">
      <c r="A17" s="35"/>
      <c r="B17" s="14" t="s">
        <v>49</v>
      </c>
      <c r="C17" s="145" t="s">
        <v>50</v>
      </c>
      <c r="D17" s="146"/>
      <c r="E17" s="146"/>
      <c r="F17" s="146"/>
      <c r="G17" s="147"/>
    </row>
    <row r="18" spans="1:7" s="26" customFormat="1" ht="25.5">
      <c r="A18" s="35">
        <f>MAX(A$6:A17)+1</f>
        <v>6</v>
      </c>
      <c r="B18" s="28"/>
      <c r="C18" s="54" t="s">
        <v>0</v>
      </c>
      <c r="D18" s="55" t="s">
        <v>65</v>
      </c>
      <c r="E18" s="62">
        <v>1246</v>
      </c>
      <c r="F18" s="56"/>
      <c r="G18" s="57"/>
    </row>
    <row r="19" spans="1:7" s="26" customFormat="1" ht="15.75">
      <c r="A19" s="35">
        <f>MAX(A$6:A18)+1</f>
        <v>7</v>
      </c>
      <c r="B19" s="28"/>
      <c r="C19" s="54" t="s">
        <v>181</v>
      </c>
      <c r="D19" s="55" t="s">
        <v>65</v>
      </c>
      <c r="E19" s="56">
        <v>134.88</v>
      </c>
      <c r="F19" s="56"/>
      <c r="G19" s="57"/>
    </row>
    <row r="20" spans="1:7" ht="15.75">
      <c r="A20" s="35"/>
      <c r="B20" s="13" t="s">
        <v>52</v>
      </c>
      <c r="C20" s="142" t="s">
        <v>19</v>
      </c>
      <c r="D20" s="143"/>
      <c r="E20" s="143"/>
      <c r="F20" s="143"/>
      <c r="G20" s="144"/>
    </row>
    <row r="21" spans="1:7" ht="15.75">
      <c r="A21" s="35"/>
      <c r="B21" s="14" t="s">
        <v>54</v>
      </c>
      <c r="C21" s="145" t="s">
        <v>55</v>
      </c>
      <c r="D21" s="146"/>
      <c r="E21" s="146"/>
      <c r="F21" s="146"/>
      <c r="G21" s="147"/>
    </row>
    <row r="22" spans="1:7" ht="25.5">
      <c r="A22" s="35">
        <f>MAX(A$6:A21)+1</f>
        <v>8</v>
      </c>
      <c r="B22" s="14"/>
      <c r="C22" s="51" t="s">
        <v>160</v>
      </c>
      <c r="D22" s="32" t="s">
        <v>65</v>
      </c>
      <c r="E22" s="33">
        <v>108.63</v>
      </c>
      <c r="F22" s="33"/>
      <c r="G22" s="34"/>
    </row>
    <row r="23" spans="1:7" ht="15.75">
      <c r="A23" s="35">
        <f>MAX(A$6:A22)+1</f>
        <v>9</v>
      </c>
      <c r="B23" s="14"/>
      <c r="C23" s="51" t="s">
        <v>161</v>
      </c>
      <c r="D23" s="32" t="s">
        <v>65</v>
      </c>
      <c r="E23" s="33">
        <v>4.29</v>
      </c>
      <c r="F23" s="33"/>
      <c r="G23" s="34"/>
    </row>
    <row r="24" spans="1:7" ht="15.75">
      <c r="A24" s="35">
        <f>MAX(A$6:A23)+1</f>
        <v>10</v>
      </c>
      <c r="B24" s="14"/>
      <c r="C24" s="51" t="s">
        <v>162</v>
      </c>
      <c r="D24" s="32" t="s">
        <v>65</v>
      </c>
      <c r="E24" s="33">
        <v>7.2</v>
      </c>
      <c r="F24" s="33"/>
      <c r="G24" s="34"/>
    </row>
    <row r="25" spans="1:7" s="19" customFormat="1" ht="15.75">
      <c r="A25" s="35">
        <f>MAX(A$6:A24)+1</f>
        <v>11</v>
      </c>
      <c r="B25" s="14"/>
      <c r="C25" s="51" t="s">
        <v>249</v>
      </c>
      <c r="D25" s="32" t="s">
        <v>67</v>
      </c>
      <c r="E25" s="33">
        <v>95</v>
      </c>
      <c r="F25" s="33"/>
      <c r="G25" s="34"/>
    </row>
    <row r="26" spans="1:7" s="19" customFormat="1" ht="15.75">
      <c r="A26" s="35">
        <f>MAX(A$6:A25)+1</f>
        <v>12</v>
      </c>
      <c r="B26" s="14"/>
      <c r="C26" s="51" t="s">
        <v>250</v>
      </c>
      <c r="D26" s="32" t="s">
        <v>67</v>
      </c>
      <c r="E26" s="33">
        <v>31</v>
      </c>
      <c r="F26" s="33"/>
      <c r="G26" s="34"/>
    </row>
    <row r="27" spans="1:7" s="19" customFormat="1" ht="15.75">
      <c r="A27" s="35">
        <f>MAX(A$6:A26)+1</f>
        <v>13</v>
      </c>
      <c r="B27" s="14"/>
      <c r="C27" s="51" t="s">
        <v>222</v>
      </c>
      <c r="D27" s="32" t="s">
        <v>46</v>
      </c>
      <c r="E27" s="33">
        <v>2</v>
      </c>
      <c r="F27" s="33"/>
      <c r="G27" s="34"/>
    </row>
    <row r="28" spans="1:7" s="19" customFormat="1" ht="15.75">
      <c r="A28" s="35">
        <f>MAX(A$6:A27)+1</f>
        <v>14</v>
      </c>
      <c r="B28" s="14"/>
      <c r="C28" s="51" t="s">
        <v>303</v>
      </c>
      <c r="D28" s="32" t="s">
        <v>46</v>
      </c>
      <c r="E28" s="33">
        <v>7</v>
      </c>
      <c r="F28" s="33"/>
      <c r="G28" s="34"/>
    </row>
    <row r="29" spans="1:7" s="19" customFormat="1" ht="15.75">
      <c r="A29" s="35">
        <f>MAX(A$6:A28)+1</f>
        <v>15</v>
      </c>
      <c r="B29" s="14"/>
      <c r="C29" s="51" t="s">
        <v>252</v>
      </c>
      <c r="D29" s="32" t="s">
        <v>66</v>
      </c>
      <c r="E29" s="33">
        <v>18</v>
      </c>
      <c r="F29" s="33"/>
      <c r="G29" s="34"/>
    </row>
    <row r="30" spans="1:7" s="19" customFormat="1" ht="15.75">
      <c r="A30" s="35">
        <f>MAX(A$6:A29)+1</f>
        <v>16</v>
      </c>
      <c r="B30" s="14"/>
      <c r="C30" s="51" t="s">
        <v>253</v>
      </c>
      <c r="D30" s="32" t="s">
        <v>66</v>
      </c>
      <c r="E30" s="33">
        <v>9</v>
      </c>
      <c r="F30" s="33"/>
      <c r="G30" s="34"/>
    </row>
    <row r="31" spans="1:7" ht="15.75">
      <c r="A31" s="35"/>
      <c r="B31" s="13" t="s">
        <v>58</v>
      </c>
      <c r="C31" s="142" t="s">
        <v>59</v>
      </c>
      <c r="D31" s="143"/>
      <c r="E31" s="143"/>
      <c r="F31" s="143"/>
      <c r="G31" s="144"/>
    </row>
    <row r="32" spans="1:7" s="19" customFormat="1" ht="15.75">
      <c r="A32" s="35"/>
      <c r="B32" s="14" t="s">
        <v>61</v>
      </c>
      <c r="C32" s="145" t="s">
        <v>62</v>
      </c>
      <c r="D32" s="146"/>
      <c r="E32" s="146"/>
      <c r="F32" s="146"/>
      <c r="G32" s="147"/>
    </row>
    <row r="33" spans="1:7" ht="25.5">
      <c r="A33" s="35">
        <f>MAX(A$6:A32)+1</f>
        <v>17</v>
      </c>
      <c r="B33" s="14"/>
      <c r="C33" s="39" t="s">
        <v>187</v>
      </c>
      <c r="D33" s="32" t="s">
        <v>64</v>
      </c>
      <c r="E33" s="33">
        <v>2225.5</v>
      </c>
      <c r="F33" s="33"/>
      <c r="G33" s="34"/>
    </row>
    <row r="34" spans="1:7" s="19" customFormat="1" ht="15.75">
      <c r="A34" s="35"/>
      <c r="B34" s="14" t="s">
        <v>118</v>
      </c>
      <c r="C34" s="145" t="s">
        <v>188</v>
      </c>
      <c r="D34" s="146"/>
      <c r="E34" s="146"/>
      <c r="F34" s="146"/>
      <c r="G34" s="147"/>
    </row>
    <row r="35" spans="1:7" s="19" customFormat="1" ht="15.75">
      <c r="A35" s="35">
        <f>MAX(A$6:A34)+1</f>
        <v>18</v>
      </c>
      <c r="B35" s="14"/>
      <c r="C35" s="39" t="s">
        <v>254</v>
      </c>
      <c r="D35" s="32" t="s">
        <v>64</v>
      </c>
      <c r="E35" s="33">
        <v>1467</v>
      </c>
      <c r="F35" s="33"/>
      <c r="G35" s="34"/>
    </row>
    <row r="36" spans="1:7" s="19" customFormat="1" ht="15.75">
      <c r="A36" s="35"/>
      <c r="B36" s="14" t="s">
        <v>8</v>
      </c>
      <c r="C36" s="145" t="s">
        <v>96</v>
      </c>
      <c r="D36" s="146"/>
      <c r="E36" s="146"/>
      <c r="F36" s="146"/>
      <c r="G36" s="147"/>
    </row>
    <row r="37" spans="1:7" ht="15.75">
      <c r="A37" s="35">
        <f>MAX(A$6:A36)+1</f>
        <v>19</v>
      </c>
      <c r="B37" s="14"/>
      <c r="C37" s="39" t="s">
        <v>233</v>
      </c>
      <c r="D37" s="32" t="s">
        <v>64</v>
      </c>
      <c r="E37" s="33">
        <v>1467</v>
      </c>
      <c r="F37" s="33"/>
      <c r="G37" s="34"/>
    </row>
    <row r="38" spans="1:7" s="19" customFormat="1" ht="15.75">
      <c r="A38" s="35"/>
      <c r="B38" s="13" t="s">
        <v>74</v>
      </c>
      <c r="C38" s="142" t="s">
        <v>75</v>
      </c>
      <c r="D38" s="143"/>
      <c r="E38" s="143"/>
      <c r="F38" s="143"/>
      <c r="G38" s="144"/>
    </row>
    <row r="39" spans="1:7" s="19" customFormat="1" ht="15.75">
      <c r="A39" s="35"/>
      <c r="B39" s="14" t="s">
        <v>209</v>
      </c>
      <c r="C39" s="145" t="s">
        <v>234</v>
      </c>
      <c r="D39" s="146"/>
      <c r="E39" s="146"/>
      <c r="F39" s="146"/>
      <c r="G39" s="147"/>
    </row>
    <row r="40" spans="1:7" s="19" customFormat="1" ht="25.5">
      <c r="A40" s="35">
        <f>MAX(A$6:A39)+1</f>
        <v>20</v>
      </c>
      <c r="B40" s="14"/>
      <c r="C40" s="39" t="s">
        <v>235</v>
      </c>
      <c r="D40" s="32"/>
      <c r="E40" s="33">
        <v>1467</v>
      </c>
      <c r="F40" s="33"/>
      <c r="G40" s="34"/>
    </row>
    <row r="41" spans="1:7" ht="15.75">
      <c r="A41" s="35"/>
      <c r="B41" s="13" t="s">
        <v>79</v>
      </c>
      <c r="C41" s="142" t="s">
        <v>20</v>
      </c>
      <c r="D41" s="143"/>
      <c r="E41" s="143"/>
      <c r="F41" s="143"/>
      <c r="G41" s="144"/>
    </row>
    <row r="42" spans="1:7" s="19" customFormat="1" ht="15.75">
      <c r="A42" s="35"/>
      <c r="B42" s="14" t="s">
        <v>81</v>
      </c>
      <c r="C42" s="145" t="s">
        <v>82</v>
      </c>
      <c r="D42" s="146"/>
      <c r="E42" s="146"/>
      <c r="F42" s="146"/>
      <c r="G42" s="147"/>
    </row>
    <row r="43" spans="1:7" s="19" customFormat="1" ht="15.75">
      <c r="A43" s="35">
        <f>MAX(A$6:A42)+1</f>
        <v>21</v>
      </c>
      <c r="B43" s="14"/>
      <c r="C43" s="39" t="s">
        <v>125</v>
      </c>
      <c r="D43" s="32" t="s">
        <v>64</v>
      </c>
      <c r="E43" s="33">
        <v>873.2</v>
      </c>
      <c r="F43" s="33"/>
      <c r="G43" s="34"/>
    </row>
    <row r="44" spans="1:7" ht="15.75" customHeight="1">
      <c r="A44" s="35"/>
      <c r="B44" s="13" t="s">
        <v>84</v>
      </c>
      <c r="C44" s="142" t="s">
        <v>85</v>
      </c>
      <c r="D44" s="143"/>
      <c r="E44" s="143"/>
      <c r="F44" s="143"/>
      <c r="G44" s="144"/>
    </row>
    <row r="45" spans="1:7" s="19" customFormat="1" ht="15.75">
      <c r="A45" s="35"/>
      <c r="B45" s="14" t="s">
        <v>88</v>
      </c>
      <c r="C45" s="145" t="s">
        <v>89</v>
      </c>
      <c r="D45" s="146"/>
      <c r="E45" s="146"/>
      <c r="F45" s="146"/>
      <c r="G45" s="147"/>
    </row>
    <row r="46" spans="1:7" ht="25.5">
      <c r="A46" s="35">
        <f>MAX(A$6:A45)+1</f>
        <v>22</v>
      </c>
      <c r="B46" s="14"/>
      <c r="C46" s="39" t="s">
        <v>196</v>
      </c>
      <c r="D46" s="32" t="s">
        <v>66</v>
      </c>
      <c r="E46" s="52">
        <v>4</v>
      </c>
      <c r="F46" s="33"/>
      <c r="G46" s="34"/>
    </row>
    <row r="47" spans="1:7" ht="15.75">
      <c r="A47" s="35">
        <f>MAX(A$6:A46)+1</f>
        <v>23</v>
      </c>
      <c r="B47" s="14"/>
      <c r="C47" s="39" t="s">
        <v>197</v>
      </c>
      <c r="D47" s="32" t="s">
        <v>66</v>
      </c>
      <c r="E47" s="52">
        <v>4</v>
      </c>
      <c r="F47" s="33"/>
      <c r="G47" s="34"/>
    </row>
    <row r="48" spans="1:7" ht="15.75">
      <c r="A48" s="35"/>
      <c r="B48" s="13" t="s">
        <v>10</v>
      </c>
      <c r="C48" s="142" t="s">
        <v>21</v>
      </c>
      <c r="D48" s="143"/>
      <c r="E48" s="143"/>
      <c r="F48" s="143"/>
      <c r="G48" s="144"/>
    </row>
    <row r="49" spans="1:7" ht="15.75">
      <c r="A49" s="35"/>
      <c r="B49" s="14" t="s">
        <v>11</v>
      </c>
      <c r="C49" s="145" t="s">
        <v>12</v>
      </c>
      <c r="D49" s="146"/>
      <c r="E49" s="146"/>
      <c r="F49" s="146"/>
      <c r="G49" s="147"/>
    </row>
    <row r="50" spans="1:7" ht="25.5">
      <c r="A50" s="35">
        <f>MAX(A$6:A49)+1</f>
        <v>24</v>
      </c>
      <c r="B50" s="14"/>
      <c r="C50" s="39" t="s">
        <v>149</v>
      </c>
      <c r="D50" s="32" t="s">
        <v>67</v>
      </c>
      <c r="E50" s="33">
        <v>692</v>
      </c>
      <c r="F50" s="33"/>
      <c r="G50" s="34"/>
    </row>
    <row r="51" spans="1:7" ht="15.75">
      <c r="A51" s="35"/>
      <c r="B51" s="14" t="s">
        <v>13</v>
      </c>
      <c r="C51" s="145" t="s">
        <v>198</v>
      </c>
      <c r="D51" s="146"/>
      <c r="E51" s="146"/>
      <c r="F51" s="146"/>
      <c r="G51" s="147"/>
    </row>
    <row r="52" spans="1:7" ht="25.5">
      <c r="A52" s="35">
        <f>MAX(A$6:A51)+1</f>
        <v>25</v>
      </c>
      <c r="B52" s="14"/>
      <c r="C52" s="39" t="s">
        <v>199</v>
      </c>
      <c r="D52" s="32" t="s">
        <v>64</v>
      </c>
      <c r="E52" s="33">
        <v>637.1</v>
      </c>
      <c r="F52" s="33"/>
      <c r="G52" s="34"/>
    </row>
    <row r="53" spans="1:7" ht="15.75">
      <c r="A53" s="35"/>
      <c r="B53" s="14" t="s">
        <v>15</v>
      </c>
      <c r="C53" s="145" t="s">
        <v>16</v>
      </c>
      <c r="D53" s="146"/>
      <c r="E53" s="146"/>
      <c r="F53" s="146"/>
      <c r="G53" s="147"/>
    </row>
    <row r="54" spans="1:7" ht="25.5">
      <c r="A54" s="35">
        <f>MAX(A$6:A53)+1</f>
        <v>26</v>
      </c>
      <c r="B54" s="14"/>
      <c r="C54" s="39" t="s">
        <v>130</v>
      </c>
      <c r="D54" s="32" t="s">
        <v>67</v>
      </c>
      <c r="E54" s="33">
        <v>873.8</v>
      </c>
      <c r="F54" s="33"/>
      <c r="G54" s="34"/>
    </row>
    <row r="55" spans="1:7" ht="15.75">
      <c r="A55" s="35"/>
      <c r="B55" s="14" t="s">
        <v>68</v>
      </c>
      <c r="C55" s="145" t="s">
        <v>102</v>
      </c>
      <c r="D55" s="146"/>
      <c r="E55" s="146"/>
      <c r="F55" s="146"/>
      <c r="G55" s="147"/>
    </row>
    <row r="56" spans="1:7" ht="25.5">
      <c r="A56" s="35">
        <f>MAX(A$6:A55)+1</f>
        <v>27</v>
      </c>
      <c r="B56" s="14"/>
      <c r="C56" s="39" t="s">
        <v>200</v>
      </c>
      <c r="D56" s="32" t="s">
        <v>64</v>
      </c>
      <c r="E56" s="33">
        <v>121.5</v>
      </c>
      <c r="F56" s="33"/>
      <c r="G56" s="34"/>
    </row>
    <row r="57" spans="1:7" ht="19.5" thickBot="1">
      <c r="A57" s="102"/>
      <c r="B57" s="104"/>
      <c r="C57" s="167" t="s">
        <v>305</v>
      </c>
      <c r="D57" s="168"/>
      <c r="E57" s="105"/>
      <c r="F57" s="150"/>
      <c r="G57" s="151"/>
    </row>
    <row r="58" spans="1:4" ht="15.75">
      <c r="A58" s="91"/>
      <c r="C58" s="164" t="s">
        <v>307</v>
      </c>
      <c r="D58" s="165"/>
    </row>
    <row r="59" spans="1:4" ht="15.75">
      <c r="A59" s="36"/>
      <c r="C59" s="166" t="s">
        <v>306</v>
      </c>
      <c r="D59" s="166"/>
    </row>
    <row r="60" ht="15.75">
      <c r="A60" s="36"/>
    </row>
    <row r="61" ht="15.75">
      <c r="A61" s="36"/>
    </row>
    <row r="62" ht="15.75">
      <c r="A62" s="36"/>
    </row>
    <row r="63" ht="15.75">
      <c r="A63" s="36"/>
    </row>
    <row r="64" ht="15.75">
      <c r="A64" s="36"/>
    </row>
    <row r="65" ht="15.75">
      <c r="A65" s="36"/>
    </row>
    <row r="66" ht="15.75">
      <c r="A66" s="36"/>
    </row>
    <row r="67" ht="15.75">
      <c r="A67" s="36"/>
    </row>
    <row r="68" ht="15.75">
      <c r="A68" s="36"/>
    </row>
    <row r="69" ht="15.75">
      <c r="A69" s="36"/>
    </row>
    <row r="70" ht="15.75">
      <c r="A70" s="36"/>
    </row>
    <row r="71" ht="15.75">
      <c r="A71" s="36"/>
    </row>
    <row r="72" ht="15.75">
      <c r="A72" s="36"/>
    </row>
    <row r="73" ht="15.75">
      <c r="A73" s="36"/>
    </row>
    <row r="74" ht="15.75">
      <c r="A74" s="3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  <row r="83" ht="15.75">
      <c r="A83" s="36"/>
    </row>
    <row r="84" ht="15.75">
      <c r="A84" s="36"/>
    </row>
    <row r="85" ht="15.75">
      <c r="A85" s="36"/>
    </row>
    <row r="86" ht="15.75">
      <c r="A86" s="36"/>
    </row>
    <row r="87" ht="15.75">
      <c r="A87" s="36"/>
    </row>
    <row r="88" ht="15.75">
      <c r="A88" s="36"/>
    </row>
    <row r="89" ht="15.75">
      <c r="A89" s="36"/>
    </row>
    <row r="90" ht="15.75">
      <c r="A90" s="36"/>
    </row>
    <row r="91" ht="15.75">
      <c r="A91" s="36"/>
    </row>
    <row r="92" ht="15.75">
      <c r="A92" s="36"/>
    </row>
  </sheetData>
  <sheetProtection/>
  <mergeCells count="34">
    <mergeCell ref="C58:D58"/>
    <mergeCell ref="C59:D59"/>
    <mergeCell ref="C48:G48"/>
    <mergeCell ref="C57:D57"/>
    <mergeCell ref="F57:G57"/>
    <mergeCell ref="C49:G49"/>
    <mergeCell ref="C51:G51"/>
    <mergeCell ref="C53:G53"/>
    <mergeCell ref="C55:G55"/>
    <mergeCell ref="C44:G44"/>
    <mergeCell ref="C45:G45"/>
    <mergeCell ref="C41:G41"/>
    <mergeCell ref="C42:G42"/>
    <mergeCell ref="C39:G39"/>
    <mergeCell ref="C36:G36"/>
    <mergeCell ref="C38:G38"/>
    <mergeCell ref="C31:G31"/>
    <mergeCell ref="C32:G32"/>
    <mergeCell ref="C34:G34"/>
    <mergeCell ref="C20:G20"/>
    <mergeCell ref="C17:G17"/>
    <mergeCell ref="C21:G21"/>
    <mergeCell ref="C14:G14"/>
    <mergeCell ref="C15:G15"/>
    <mergeCell ref="C6:G6"/>
    <mergeCell ref="C7:G7"/>
    <mergeCell ref="C9:G9"/>
    <mergeCell ref="C11:G11"/>
    <mergeCell ref="A2:G2"/>
    <mergeCell ref="A4:A5"/>
    <mergeCell ref="B4:B5"/>
    <mergeCell ref="C4:C5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&amp;CPrzebudowa ulicy Spokojnej w Gołdapi dł. 0,278km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1">
      <selection activeCell="D37" sqref="D3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0.161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38" t="s">
        <v>133</v>
      </c>
      <c r="E10" s="32" t="s">
        <v>64</v>
      </c>
      <c r="F10" s="33">
        <v>18</v>
      </c>
      <c r="G10" s="43"/>
      <c r="H10" s="34"/>
    </row>
    <row r="11" spans="1:8" s="46" customFormat="1" ht="15.75">
      <c r="A11" s="44">
        <f>MAX(A$6:A10)+1</f>
        <v>3</v>
      </c>
      <c r="B11" s="45"/>
      <c r="C11" s="14"/>
      <c r="D11" s="101" t="s">
        <v>134</v>
      </c>
      <c r="E11" s="32" t="s">
        <v>64</v>
      </c>
      <c r="F11" s="33">
        <v>31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135</v>
      </c>
      <c r="E12" s="32" t="s">
        <v>67</v>
      </c>
      <c r="F12" s="33">
        <v>29.5</v>
      </c>
      <c r="G12" s="33"/>
      <c r="H12" s="34"/>
    </row>
    <row r="13" spans="1:8" ht="18.75">
      <c r="A13" s="35"/>
      <c r="B13" s="16"/>
      <c r="C13" s="14"/>
      <c r="D13" s="128" t="s">
        <v>1</v>
      </c>
      <c r="E13" s="129"/>
      <c r="F13" s="15"/>
      <c r="G13" s="130"/>
      <c r="H13" s="131"/>
    </row>
    <row r="14" spans="1:8" ht="15.75">
      <c r="A14" s="35"/>
      <c r="B14" s="16"/>
      <c r="C14" s="13" t="s">
        <v>2</v>
      </c>
      <c r="D14" s="142" t="s">
        <v>18</v>
      </c>
      <c r="E14" s="143"/>
      <c r="F14" s="143"/>
      <c r="G14" s="143"/>
      <c r="H14" s="144"/>
    </row>
    <row r="15" spans="1:8" s="19" customFormat="1" ht="15.75">
      <c r="A15" s="35"/>
      <c r="B15" s="18" t="s">
        <v>31</v>
      </c>
      <c r="C15" s="14" t="s">
        <v>3</v>
      </c>
      <c r="D15" s="145" t="s">
        <v>4</v>
      </c>
      <c r="E15" s="146"/>
      <c r="F15" s="146"/>
      <c r="G15" s="146"/>
      <c r="H15" s="147"/>
    </row>
    <row r="16" spans="1:8" s="19" customFormat="1" ht="15.75">
      <c r="A16" s="35">
        <f>MAX(A$6:A15)+1</f>
        <v>5</v>
      </c>
      <c r="B16" s="18"/>
      <c r="C16" s="14"/>
      <c r="D16" s="39" t="s">
        <v>5</v>
      </c>
      <c r="E16" s="32" t="s">
        <v>65</v>
      </c>
      <c r="F16" s="33">
        <v>345.04</v>
      </c>
      <c r="G16" s="33"/>
      <c r="H16" s="34"/>
    </row>
    <row r="17" spans="1:8" ht="15.75">
      <c r="A17" s="35">
        <f>MAX(A$6:A16)+1</f>
        <v>6</v>
      </c>
      <c r="B17" s="16"/>
      <c r="C17" s="14"/>
      <c r="D17" s="39" t="s">
        <v>48</v>
      </c>
      <c r="E17" s="32" t="s">
        <v>65</v>
      </c>
      <c r="F17" s="33">
        <v>41.67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5" t="s">
        <v>50</v>
      </c>
      <c r="E18" s="146"/>
      <c r="F18" s="146"/>
      <c r="G18" s="146"/>
      <c r="H18" s="147"/>
    </row>
    <row r="19" spans="1:8" s="26" customFormat="1" ht="15.75">
      <c r="A19" s="35">
        <f>MAX(A$6:A18)+1</f>
        <v>7</v>
      </c>
      <c r="B19" s="53"/>
      <c r="C19" s="28"/>
      <c r="D19" s="54" t="s">
        <v>109</v>
      </c>
      <c r="E19" s="55" t="s">
        <v>65</v>
      </c>
      <c r="F19" s="56">
        <v>41.67</v>
      </c>
      <c r="G19" s="56"/>
      <c r="H19" s="57"/>
    </row>
    <row r="20" spans="1:8" ht="18.75">
      <c r="A20" s="35"/>
      <c r="B20" s="16"/>
      <c r="C20" s="14"/>
      <c r="D20" s="128" t="s">
        <v>51</v>
      </c>
      <c r="E20" s="129"/>
      <c r="F20" s="20"/>
      <c r="G20" s="130"/>
      <c r="H20" s="131"/>
    </row>
    <row r="21" spans="1:10" s="19" customFormat="1" ht="15.75">
      <c r="A21" s="35"/>
      <c r="B21" s="18" t="s">
        <v>53</v>
      </c>
      <c r="C21" s="14" t="s">
        <v>54</v>
      </c>
      <c r="D21" s="145" t="s">
        <v>55</v>
      </c>
      <c r="E21" s="146"/>
      <c r="F21" s="146"/>
      <c r="G21" s="146"/>
      <c r="H21" s="147"/>
      <c r="J21" s="25"/>
    </row>
    <row r="22" spans="1:8" s="19" customFormat="1" ht="15.75">
      <c r="A22" s="35">
        <f>MAX(A$6:A21)+1</f>
        <v>8</v>
      </c>
      <c r="B22" s="18"/>
      <c r="C22" s="14"/>
      <c r="D22" s="51" t="s">
        <v>136</v>
      </c>
      <c r="E22" s="32" t="s">
        <v>65</v>
      </c>
      <c r="F22" s="33">
        <v>286.5</v>
      </c>
      <c r="G22" s="33"/>
      <c r="H22" s="34"/>
    </row>
    <row r="23" spans="1:8" s="19" customFormat="1" ht="15.75">
      <c r="A23" s="35">
        <f>MAX(A$6:A22)+1</f>
        <v>9</v>
      </c>
      <c r="B23" s="18"/>
      <c r="C23" s="14"/>
      <c r="D23" s="51" t="s">
        <v>137</v>
      </c>
      <c r="E23" s="32" t="s">
        <v>65</v>
      </c>
      <c r="F23" s="33">
        <v>286.5</v>
      </c>
      <c r="G23" s="33"/>
      <c r="H23" s="34"/>
    </row>
    <row r="24" spans="1:8" s="19" customFormat="1" ht="15.75">
      <c r="A24" s="35">
        <f>MAX(A$6:A23)+1</f>
        <v>10</v>
      </c>
      <c r="B24" s="18"/>
      <c r="C24" s="14"/>
      <c r="D24" s="51" t="s">
        <v>138</v>
      </c>
      <c r="E24" s="32" t="s">
        <v>65</v>
      </c>
      <c r="F24" s="33">
        <v>11.12</v>
      </c>
      <c r="G24" s="33"/>
      <c r="H24" s="34"/>
    </row>
    <row r="25" spans="1:8" s="19" customFormat="1" ht="15.75">
      <c r="A25" s="35">
        <f>MAX(A$6:A24)+1</f>
        <v>11</v>
      </c>
      <c r="B25" s="18"/>
      <c r="C25" s="14"/>
      <c r="D25" s="51" t="s">
        <v>99</v>
      </c>
      <c r="E25" s="32" t="s">
        <v>67</v>
      </c>
      <c r="F25" s="33">
        <v>60</v>
      </c>
      <c r="G25" s="33"/>
      <c r="H25" s="34"/>
    </row>
    <row r="26" spans="1:8" s="19" customFormat="1" ht="15.75">
      <c r="A26" s="35">
        <f>MAX(A$6:A25)+1</f>
        <v>12</v>
      </c>
      <c r="B26" s="18"/>
      <c r="C26" s="14"/>
      <c r="D26" s="51" t="s">
        <v>139</v>
      </c>
      <c r="E26" s="32" t="s">
        <v>67</v>
      </c>
      <c r="F26" s="33">
        <v>9.5</v>
      </c>
      <c r="G26" s="33"/>
      <c r="H26" s="34"/>
    </row>
    <row r="27" spans="1:8" s="19" customFormat="1" ht="15.75">
      <c r="A27" s="35">
        <f>MAX(A$6:A26)+1</f>
        <v>13</v>
      </c>
      <c r="B27" s="18"/>
      <c r="C27" s="14"/>
      <c r="D27" s="51" t="s">
        <v>98</v>
      </c>
      <c r="E27" s="32" t="s">
        <v>46</v>
      </c>
      <c r="F27" s="33">
        <v>2</v>
      </c>
      <c r="G27" s="33"/>
      <c r="H27" s="34"/>
    </row>
    <row r="28" spans="1:8" s="19" customFormat="1" ht="15.75">
      <c r="A28" s="35">
        <f>MAX(A$6:A27)+1</f>
        <v>14</v>
      </c>
      <c r="B28" s="18"/>
      <c r="C28" s="14"/>
      <c r="D28" s="51" t="s">
        <v>56</v>
      </c>
      <c r="E28" s="32" t="s">
        <v>46</v>
      </c>
      <c r="F28" s="33">
        <v>3</v>
      </c>
      <c r="G28" s="33"/>
      <c r="H28" s="34"/>
    </row>
    <row r="29" spans="1:8" s="19" customFormat="1" ht="15.75">
      <c r="A29" s="35">
        <f>MAX(A$6:A28)+1</f>
        <v>15</v>
      </c>
      <c r="B29" s="18"/>
      <c r="C29" s="14"/>
      <c r="D29" s="51" t="s">
        <v>140</v>
      </c>
      <c r="E29" s="32" t="s">
        <v>66</v>
      </c>
      <c r="F29" s="33">
        <v>2</v>
      </c>
      <c r="G29" s="33"/>
      <c r="H29" s="34"/>
    </row>
    <row r="30" spans="1:8" s="19" customFormat="1" ht="15.75">
      <c r="A30" s="35">
        <f>MAX(A$6:A29)+1</f>
        <v>16</v>
      </c>
      <c r="B30" s="18"/>
      <c r="C30" s="14"/>
      <c r="D30" s="51" t="s">
        <v>141</v>
      </c>
      <c r="E30" s="32" t="s">
        <v>66</v>
      </c>
      <c r="F30" s="33">
        <v>1</v>
      </c>
      <c r="G30" s="33"/>
      <c r="H30" s="34"/>
    </row>
    <row r="31" spans="1:8" ht="18.75">
      <c r="A31" s="35"/>
      <c r="B31" s="16"/>
      <c r="C31" s="14"/>
      <c r="D31" s="128" t="s">
        <v>57</v>
      </c>
      <c r="E31" s="129"/>
      <c r="F31" s="20"/>
      <c r="G31" s="130"/>
      <c r="H31" s="131"/>
    </row>
    <row r="32" spans="1:8" ht="15.75">
      <c r="A32" s="35"/>
      <c r="B32" s="16"/>
      <c r="C32" s="13" t="s">
        <v>58</v>
      </c>
      <c r="D32" s="142" t="s">
        <v>59</v>
      </c>
      <c r="E32" s="143"/>
      <c r="F32" s="143"/>
      <c r="G32" s="143"/>
      <c r="H32" s="144"/>
    </row>
    <row r="33" spans="1:8" s="19" customFormat="1" ht="15.75">
      <c r="A33" s="35"/>
      <c r="B33" s="18" t="s">
        <v>60</v>
      </c>
      <c r="C33" s="14" t="s">
        <v>61</v>
      </c>
      <c r="D33" s="145" t="s">
        <v>62</v>
      </c>
      <c r="E33" s="146"/>
      <c r="F33" s="146"/>
      <c r="G33" s="146"/>
      <c r="H33" s="147"/>
    </row>
    <row r="34" spans="1:8" ht="15.75">
      <c r="A34" s="35">
        <f>MAX(A$6:A33)+1</f>
        <v>17</v>
      </c>
      <c r="B34" s="16"/>
      <c r="C34" s="14"/>
      <c r="D34" s="39" t="s">
        <v>142</v>
      </c>
      <c r="E34" s="32" t="s">
        <v>64</v>
      </c>
      <c r="F34" s="33">
        <v>595</v>
      </c>
      <c r="G34" s="33"/>
      <c r="H34" s="34"/>
    </row>
    <row r="35" spans="1:8" ht="15.75">
      <c r="A35" s="35">
        <f>MAX(A$6:A34)+1</f>
        <v>18</v>
      </c>
      <c r="B35" s="16"/>
      <c r="C35" s="14"/>
      <c r="D35" s="39" t="s">
        <v>143</v>
      </c>
      <c r="E35" s="32" t="s">
        <v>64</v>
      </c>
      <c r="F35" s="33">
        <v>777.3</v>
      </c>
      <c r="G35" s="33"/>
      <c r="H35" s="34"/>
    </row>
    <row r="36" spans="1:8" ht="15.75">
      <c r="A36" s="35">
        <f>MAX(A$6:A35)+1</f>
        <v>19</v>
      </c>
      <c r="B36" s="16"/>
      <c r="C36" s="14"/>
      <c r="D36" s="39" t="s">
        <v>282</v>
      </c>
      <c r="E36" s="32" t="s">
        <v>64</v>
      </c>
      <c r="F36" s="33">
        <v>595</v>
      </c>
      <c r="G36" s="33"/>
      <c r="H36" s="34"/>
    </row>
    <row r="37" spans="1:8" ht="15.75">
      <c r="A37" s="35">
        <f>MAX(A$6:A36)+1</f>
        <v>20</v>
      </c>
      <c r="B37" s="16"/>
      <c r="C37" s="14"/>
      <c r="D37" s="39" t="s">
        <v>144</v>
      </c>
      <c r="E37" s="32" t="s">
        <v>64</v>
      </c>
      <c r="F37" s="33">
        <v>147</v>
      </c>
      <c r="G37" s="33"/>
      <c r="H37" s="34"/>
    </row>
    <row r="38" spans="1:8" s="19" customFormat="1" ht="15.75">
      <c r="A38" s="35"/>
      <c r="B38" s="18" t="s">
        <v>60</v>
      </c>
      <c r="C38" s="14" t="s">
        <v>8</v>
      </c>
      <c r="D38" s="145" t="s">
        <v>96</v>
      </c>
      <c r="E38" s="146"/>
      <c r="F38" s="146"/>
      <c r="G38" s="146"/>
      <c r="H38" s="147"/>
    </row>
    <row r="39" spans="1:8" ht="25.5">
      <c r="A39" s="35">
        <f>MAX(A$6:A38)+1</f>
        <v>21</v>
      </c>
      <c r="B39" s="16"/>
      <c r="C39" s="14"/>
      <c r="D39" s="39" t="s">
        <v>145</v>
      </c>
      <c r="E39" s="32" t="s">
        <v>64</v>
      </c>
      <c r="F39" s="33">
        <v>595</v>
      </c>
      <c r="G39" s="33"/>
      <c r="H39" s="34"/>
    </row>
    <row r="40" spans="1:8" ht="18.75">
      <c r="A40" s="35">
        <f>MAX(A$6:A39)+1</f>
        <v>22</v>
      </c>
      <c r="B40" s="16"/>
      <c r="C40" s="14"/>
      <c r="D40" s="128" t="s">
        <v>73</v>
      </c>
      <c r="E40" s="129"/>
      <c r="F40" s="20"/>
      <c r="G40" s="130"/>
      <c r="H40" s="131"/>
    </row>
    <row r="41" spans="1:8" s="19" customFormat="1" ht="15.75">
      <c r="A41" s="35"/>
      <c r="B41" s="16"/>
      <c r="C41" s="13" t="s">
        <v>74</v>
      </c>
      <c r="D41" s="142" t="s">
        <v>75</v>
      </c>
      <c r="E41" s="143"/>
      <c r="F41" s="143"/>
      <c r="G41" s="143"/>
      <c r="H41" s="144"/>
    </row>
    <row r="42" spans="1:8" s="19" customFormat="1" ht="15.75" customHeight="1">
      <c r="A42" s="35"/>
      <c r="B42" s="18" t="s">
        <v>60</v>
      </c>
      <c r="C42" s="14" t="s">
        <v>122</v>
      </c>
      <c r="D42" s="145" t="s">
        <v>77</v>
      </c>
      <c r="E42" s="146"/>
      <c r="F42" s="146"/>
      <c r="G42" s="146"/>
      <c r="H42" s="147"/>
    </row>
    <row r="43" spans="1:8" s="19" customFormat="1" ht="15.75">
      <c r="A43" s="35">
        <f>MAX(A$6:A42)+1</f>
        <v>23</v>
      </c>
      <c r="B43" s="18"/>
      <c r="C43" s="14"/>
      <c r="D43" s="39" t="s">
        <v>146</v>
      </c>
      <c r="E43" s="32" t="s">
        <v>64</v>
      </c>
      <c r="F43" s="33">
        <v>595</v>
      </c>
      <c r="G43" s="33"/>
      <c r="H43" s="34"/>
    </row>
    <row r="44" spans="1:8" ht="18.75">
      <c r="A44" s="35"/>
      <c r="B44" s="18"/>
      <c r="C44" s="14"/>
      <c r="D44" s="128" t="s">
        <v>78</v>
      </c>
      <c r="E44" s="129"/>
      <c r="F44" s="20"/>
      <c r="G44" s="130"/>
      <c r="H44" s="131"/>
    </row>
    <row r="45" spans="1:8" ht="15.75">
      <c r="A45" s="35"/>
      <c r="B45" s="16"/>
      <c r="C45" s="13" t="s">
        <v>79</v>
      </c>
      <c r="D45" s="142" t="s">
        <v>20</v>
      </c>
      <c r="E45" s="143"/>
      <c r="F45" s="143"/>
      <c r="G45" s="143"/>
      <c r="H45" s="144"/>
    </row>
    <row r="46" spans="1:8" s="19" customFormat="1" ht="15.75">
      <c r="A46" s="35"/>
      <c r="B46" s="18" t="s">
        <v>80</v>
      </c>
      <c r="C46" s="14" t="s">
        <v>81</v>
      </c>
      <c r="D46" s="145" t="s">
        <v>147</v>
      </c>
      <c r="E46" s="146"/>
      <c r="F46" s="146"/>
      <c r="G46" s="146"/>
      <c r="H46" s="147"/>
    </row>
    <row r="47" spans="1:8" s="19" customFormat="1" ht="15.75">
      <c r="A47" s="35">
        <f>MAX(A$6:A46)+1</f>
        <v>24</v>
      </c>
      <c r="B47" s="18"/>
      <c r="C47" s="14"/>
      <c r="D47" s="39" t="s">
        <v>125</v>
      </c>
      <c r="E47" s="32" t="s">
        <v>64</v>
      </c>
      <c r="F47" s="33">
        <v>353</v>
      </c>
      <c r="G47" s="33"/>
      <c r="H47" s="34"/>
    </row>
    <row r="48" spans="1:8" ht="18.75">
      <c r="A48" s="35"/>
      <c r="B48" s="16"/>
      <c r="C48" s="14"/>
      <c r="D48" s="128" t="s">
        <v>83</v>
      </c>
      <c r="E48" s="129"/>
      <c r="F48" s="20"/>
      <c r="G48" s="130"/>
      <c r="H48" s="131"/>
    </row>
    <row r="49" spans="1:8" ht="15.75" customHeight="1">
      <c r="A49" s="35"/>
      <c r="B49" s="16"/>
      <c r="C49" s="13" t="s">
        <v>84</v>
      </c>
      <c r="D49" s="142" t="s">
        <v>85</v>
      </c>
      <c r="E49" s="143"/>
      <c r="F49" s="143"/>
      <c r="G49" s="143"/>
      <c r="H49" s="144"/>
    </row>
    <row r="50" spans="1:8" s="19" customFormat="1" ht="15.75">
      <c r="A50" s="35"/>
      <c r="B50" s="18" t="s">
        <v>60</v>
      </c>
      <c r="C50" s="14" t="s">
        <v>88</v>
      </c>
      <c r="D50" s="145" t="s">
        <v>89</v>
      </c>
      <c r="E50" s="146"/>
      <c r="F50" s="146"/>
      <c r="G50" s="146"/>
      <c r="H50" s="147"/>
    </row>
    <row r="51" spans="1:8" ht="38.25">
      <c r="A51" s="35">
        <f>MAX(A$6:A50)+1</f>
        <v>25</v>
      </c>
      <c r="B51" s="16"/>
      <c r="C51" s="14"/>
      <c r="D51" s="39" t="s">
        <v>91</v>
      </c>
      <c r="E51" s="32" t="s">
        <v>66</v>
      </c>
      <c r="F51" s="52">
        <v>7</v>
      </c>
      <c r="G51" s="33"/>
      <c r="H51" s="34"/>
    </row>
    <row r="52" spans="1:8" ht="25.5">
      <c r="A52" s="35">
        <f>MAX(A$6:A51)+1</f>
        <v>26</v>
      </c>
      <c r="B52" s="16"/>
      <c r="C52" s="14"/>
      <c r="D52" s="39" t="s">
        <v>148</v>
      </c>
      <c r="E52" s="32" t="s">
        <v>66</v>
      </c>
      <c r="F52" s="52">
        <v>9</v>
      </c>
      <c r="G52" s="33"/>
      <c r="H52" s="34"/>
    </row>
    <row r="53" spans="1:8" ht="18.75">
      <c r="A53" s="35"/>
      <c r="B53" s="16"/>
      <c r="C53" s="14"/>
      <c r="D53" s="128" t="s">
        <v>9</v>
      </c>
      <c r="E53" s="129"/>
      <c r="F53" s="15"/>
      <c r="G53" s="130"/>
      <c r="H53" s="131"/>
    </row>
    <row r="54" spans="1:8" ht="15.75">
      <c r="A54" s="35"/>
      <c r="B54" s="16"/>
      <c r="C54" s="13" t="s">
        <v>10</v>
      </c>
      <c r="D54" s="142" t="s">
        <v>21</v>
      </c>
      <c r="E54" s="143"/>
      <c r="F54" s="143"/>
      <c r="G54" s="143"/>
      <c r="H54" s="144"/>
    </row>
    <row r="55" spans="1:8" ht="15.75">
      <c r="A55" s="35"/>
      <c r="B55" s="18" t="s">
        <v>60</v>
      </c>
      <c r="C55" s="14" t="s">
        <v>11</v>
      </c>
      <c r="D55" s="145" t="s">
        <v>12</v>
      </c>
      <c r="E55" s="146"/>
      <c r="F55" s="146"/>
      <c r="G55" s="146"/>
      <c r="H55" s="147"/>
    </row>
    <row r="56" spans="1:8" ht="25.5">
      <c r="A56" s="35">
        <f>MAX(A$6:A55)+1</f>
        <v>27</v>
      </c>
      <c r="B56" s="16"/>
      <c r="C56" s="14"/>
      <c r="D56" s="39" t="s">
        <v>149</v>
      </c>
      <c r="E56" s="32" t="s">
        <v>67</v>
      </c>
      <c r="F56" s="33">
        <v>375</v>
      </c>
      <c r="G56" s="33"/>
      <c r="H56" s="34"/>
    </row>
    <row r="57" spans="1:8" ht="15.75">
      <c r="A57" s="35"/>
      <c r="B57" s="18" t="s">
        <v>60</v>
      </c>
      <c r="C57" s="14" t="s">
        <v>13</v>
      </c>
      <c r="D57" s="145" t="s">
        <v>128</v>
      </c>
      <c r="E57" s="146"/>
      <c r="F57" s="146"/>
      <c r="G57" s="146"/>
      <c r="H57" s="147"/>
    </row>
    <row r="58" spans="1:8" ht="25.5">
      <c r="A58" s="35">
        <f>MAX(A$6:A57)+1</f>
        <v>28</v>
      </c>
      <c r="B58" s="16"/>
      <c r="C58" s="14"/>
      <c r="D58" s="39" t="s">
        <v>150</v>
      </c>
      <c r="E58" s="32" t="s">
        <v>64</v>
      </c>
      <c r="F58" s="33">
        <v>147</v>
      </c>
      <c r="G58" s="33"/>
      <c r="H58" s="34"/>
    </row>
    <row r="59" spans="1:8" ht="15.75">
      <c r="A59" s="35"/>
      <c r="B59" s="18" t="s">
        <v>60</v>
      </c>
      <c r="C59" s="14" t="s">
        <v>15</v>
      </c>
      <c r="D59" s="145" t="s">
        <v>16</v>
      </c>
      <c r="E59" s="146"/>
      <c r="F59" s="146"/>
      <c r="G59" s="146"/>
      <c r="H59" s="147"/>
    </row>
    <row r="60" spans="1:8" ht="25.5">
      <c r="A60" s="35">
        <f>MAX(A$6:A59)+1</f>
        <v>29</v>
      </c>
      <c r="B60" s="16"/>
      <c r="C60" s="14"/>
      <c r="D60" s="39" t="s">
        <v>130</v>
      </c>
      <c r="E60" s="32" t="s">
        <v>67</v>
      </c>
      <c r="F60" s="33">
        <v>31</v>
      </c>
      <c r="G60" s="33"/>
      <c r="H60" s="34"/>
    </row>
    <row r="61" spans="1:8" ht="15.75">
      <c r="A61" s="35"/>
      <c r="B61" s="18" t="s">
        <v>60</v>
      </c>
      <c r="C61" s="14" t="s">
        <v>68</v>
      </c>
      <c r="D61" s="145" t="s">
        <v>102</v>
      </c>
      <c r="E61" s="146"/>
      <c r="F61" s="146"/>
      <c r="G61" s="146"/>
      <c r="H61" s="147"/>
    </row>
    <row r="62" spans="1:8" ht="25.5">
      <c r="A62" s="35">
        <f>MAX(A$6:A61)+1</f>
        <v>30</v>
      </c>
      <c r="B62" s="16"/>
      <c r="C62" s="14"/>
      <c r="D62" s="39" t="s">
        <v>151</v>
      </c>
      <c r="E62" s="32" t="s">
        <v>64</v>
      </c>
      <c r="F62" s="33">
        <v>35.3</v>
      </c>
      <c r="G62" s="33"/>
      <c r="H62" s="34"/>
    </row>
    <row r="63" spans="1:8" ht="18.75">
      <c r="A63" s="35"/>
      <c r="B63" s="16"/>
      <c r="C63" s="14"/>
      <c r="D63" s="128" t="s">
        <v>69</v>
      </c>
      <c r="E63" s="129"/>
      <c r="F63" s="15"/>
      <c r="G63" s="130"/>
      <c r="H63" s="131"/>
    </row>
    <row r="64" spans="1:8" ht="19.5" thickBot="1">
      <c r="A64" s="102"/>
      <c r="B64" s="103"/>
      <c r="C64" s="104"/>
      <c r="D64" s="148" t="s">
        <v>152</v>
      </c>
      <c r="E64" s="149"/>
      <c r="F64" s="105"/>
      <c r="G64" s="150"/>
      <c r="H64" s="151"/>
    </row>
    <row r="68" ht="23.25">
      <c r="H68" s="24"/>
    </row>
  </sheetData>
  <sheetProtection/>
  <mergeCells count="46">
    <mergeCell ref="D61:H61"/>
    <mergeCell ref="D63:E63"/>
    <mergeCell ref="G63:H63"/>
    <mergeCell ref="D64:E64"/>
    <mergeCell ref="G64:H64"/>
    <mergeCell ref="D54:H54"/>
    <mergeCell ref="D55:H55"/>
    <mergeCell ref="D57:H57"/>
    <mergeCell ref="D59:H59"/>
    <mergeCell ref="D49:H49"/>
    <mergeCell ref="D50:H50"/>
    <mergeCell ref="D53:E53"/>
    <mergeCell ref="G53:H53"/>
    <mergeCell ref="D45:H45"/>
    <mergeCell ref="D46:H46"/>
    <mergeCell ref="D48:E48"/>
    <mergeCell ref="G48:H48"/>
    <mergeCell ref="D41:H41"/>
    <mergeCell ref="D42:H42"/>
    <mergeCell ref="D44:E44"/>
    <mergeCell ref="G44:H44"/>
    <mergeCell ref="D33:H33"/>
    <mergeCell ref="D38:H38"/>
    <mergeCell ref="D40:E40"/>
    <mergeCell ref="G40:H40"/>
    <mergeCell ref="D31:E31"/>
    <mergeCell ref="G31:H31"/>
    <mergeCell ref="D32:H32"/>
    <mergeCell ref="D14:H14"/>
    <mergeCell ref="D15:H15"/>
    <mergeCell ref="D18:H18"/>
    <mergeCell ref="D20:E20"/>
    <mergeCell ref="G20:H20"/>
    <mergeCell ref="A2:H2"/>
    <mergeCell ref="A4:A5"/>
    <mergeCell ref="B4:B5"/>
    <mergeCell ref="C4:C5"/>
    <mergeCell ref="D4:D5"/>
    <mergeCell ref="D21:H21"/>
    <mergeCell ref="G4:G5"/>
    <mergeCell ref="H4:H5"/>
    <mergeCell ref="D6:H6"/>
    <mergeCell ref="D7:H7"/>
    <mergeCell ref="D9:H9"/>
    <mergeCell ref="D13:E13"/>
    <mergeCell ref="G13:H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52" t="s">
        <v>63</v>
      </c>
      <c r="B4" s="154" t="s">
        <v>22</v>
      </c>
      <c r="C4" s="156" t="s">
        <v>23</v>
      </c>
      <c r="D4" s="158" t="s">
        <v>24</v>
      </c>
      <c r="E4" s="10" t="s">
        <v>25</v>
      </c>
      <c r="F4" s="10"/>
      <c r="G4" s="160" t="s">
        <v>26</v>
      </c>
      <c r="H4" s="162" t="s">
        <v>27</v>
      </c>
    </row>
    <row r="5" spans="1:8" s="11" customFormat="1" ht="15.75">
      <c r="A5" s="153"/>
      <c r="B5" s="155"/>
      <c r="C5" s="157"/>
      <c r="D5" s="159"/>
      <c r="E5" s="12" t="s">
        <v>28</v>
      </c>
      <c r="F5" s="12" t="s">
        <v>29</v>
      </c>
      <c r="G5" s="161"/>
      <c r="H5" s="163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0.131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5" t="s">
        <v>37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40" t="s">
        <v>153</v>
      </c>
      <c r="E10" s="41" t="s">
        <v>66</v>
      </c>
      <c r="F10" s="33">
        <v>2</v>
      </c>
      <c r="G10" s="33"/>
      <c r="H10" s="34"/>
    </row>
    <row r="11" spans="1:8" ht="15.75">
      <c r="A11" s="35">
        <f>MAX(A$6:A10)+1</f>
        <v>3</v>
      </c>
      <c r="B11" s="18"/>
      <c r="C11" s="14"/>
      <c r="D11" s="40" t="s">
        <v>154</v>
      </c>
      <c r="E11" s="42" t="s">
        <v>41</v>
      </c>
      <c r="F11" s="33">
        <v>4</v>
      </c>
      <c r="G11" s="33"/>
      <c r="H11" s="34"/>
    </row>
    <row r="12" spans="1:8" s="19" customFormat="1" ht="15.75">
      <c r="A12" s="35"/>
      <c r="B12" s="18" t="s">
        <v>31</v>
      </c>
      <c r="C12" s="14" t="s">
        <v>42</v>
      </c>
      <c r="D12" s="145" t="s">
        <v>43</v>
      </c>
      <c r="E12" s="146"/>
      <c r="F12" s="146"/>
      <c r="G12" s="146"/>
      <c r="H12" s="147"/>
    </row>
    <row r="13" spans="1:8" ht="15.75">
      <c r="A13" s="35">
        <f>MAX(A$6:A12)+1</f>
        <v>4</v>
      </c>
      <c r="B13" s="18"/>
      <c r="C13" s="14"/>
      <c r="D13" s="38" t="s">
        <v>155</v>
      </c>
      <c r="E13" s="32" t="s">
        <v>64</v>
      </c>
      <c r="F13" s="33">
        <v>8.8</v>
      </c>
      <c r="G13" s="43"/>
      <c r="H13" s="34"/>
    </row>
    <row r="14" spans="1:8" s="19" customFormat="1" ht="15.75">
      <c r="A14" s="35"/>
      <c r="B14" s="18" t="s">
        <v>31</v>
      </c>
      <c r="C14" s="14" t="s">
        <v>71</v>
      </c>
      <c r="D14" s="145" t="s">
        <v>72</v>
      </c>
      <c r="E14" s="146"/>
      <c r="F14" s="146"/>
      <c r="G14" s="146"/>
      <c r="H14" s="147"/>
    </row>
    <row r="15" spans="1:8" s="19" customFormat="1" ht="15.75">
      <c r="A15" s="35">
        <f>MAX(A$6:A14)+1</f>
        <v>5</v>
      </c>
      <c r="B15" s="18"/>
      <c r="C15" s="14"/>
      <c r="D15" s="39" t="s">
        <v>156</v>
      </c>
      <c r="E15" s="47" t="s">
        <v>67</v>
      </c>
      <c r="F15" s="48">
        <v>14.5</v>
      </c>
      <c r="G15" s="48"/>
      <c r="H15" s="34"/>
    </row>
    <row r="16" spans="1:8" ht="18.75">
      <c r="A16" s="35"/>
      <c r="B16" s="16"/>
      <c r="C16" s="14"/>
      <c r="D16" s="128" t="s">
        <v>1</v>
      </c>
      <c r="E16" s="129"/>
      <c r="F16" s="15"/>
      <c r="G16" s="130"/>
      <c r="H16" s="131"/>
    </row>
    <row r="17" spans="1:8" ht="15.75">
      <c r="A17" s="35"/>
      <c r="B17" s="16"/>
      <c r="C17" s="13" t="s">
        <v>2</v>
      </c>
      <c r="D17" s="142" t="s">
        <v>18</v>
      </c>
      <c r="E17" s="143"/>
      <c r="F17" s="143"/>
      <c r="G17" s="143"/>
      <c r="H17" s="144"/>
    </row>
    <row r="18" spans="1:8" s="19" customFormat="1" ht="15.75">
      <c r="A18" s="35"/>
      <c r="B18" s="18" t="s">
        <v>31</v>
      </c>
      <c r="C18" s="14" t="s">
        <v>3</v>
      </c>
      <c r="D18" s="145" t="s">
        <v>4</v>
      </c>
      <c r="E18" s="146"/>
      <c r="F18" s="146"/>
      <c r="G18" s="146"/>
      <c r="H18" s="147"/>
    </row>
    <row r="19" spans="1:8" s="19" customFormat="1" ht="15.75">
      <c r="A19" s="35">
        <f>MAX(A$6:A18)+1</f>
        <v>6</v>
      </c>
      <c r="B19" s="18"/>
      <c r="C19" s="14"/>
      <c r="D19" s="39" t="s">
        <v>5</v>
      </c>
      <c r="E19" s="32" t="s">
        <v>65</v>
      </c>
      <c r="F19" s="33">
        <v>253.63</v>
      </c>
      <c r="G19" s="33"/>
      <c r="H19" s="34"/>
    </row>
    <row r="20" spans="1:8" ht="15.75">
      <c r="A20" s="35">
        <f>MAX(A$6:A19)+1</f>
        <v>7</v>
      </c>
      <c r="B20" s="16"/>
      <c r="C20" s="14"/>
      <c r="D20" s="39" t="s">
        <v>157</v>
      </c>
      <c r="E20" s="32" t="s">
        <v>65</v>
      </c>
      <c r="F20" s="33">
        <v>28.31</v>
      </c>
      <c r="G20" s="33"/>
      <c r="H20" s="34"/>
    </row>
    <row r="21" spans="1:8" s="19" customFormat="1" ht="15.75">
      <c r="A21" s="35"/>
      <c r="B21" s="18" t="s">
        <v>31</v>
      </c>
      <c r="C21" s="14" t="s">
        <v>49</v>
      </c>
      <c r="D21" s="145" t="s">
        <v>50</v>
      </c>
      <c r="E21" s="146"/>
      <c r="F21" s="146"/>
      <c r="G21" s="146"/>
      <c r="H21" s="147"/>
    </row>
    <row r="22" spans="1:8" s="26" customFormat="1" ht="15.75">
      <c r="A22" s="35">
        <f>MAX(A$6:A21)+1</f>
        <v>8</v>
      </c>
      <c r="B22" s="53"/>
      <c r="C22" s="28"/>
      <c r="D22" s="54" t="s">
        <v>158</v>
      </c>
      <c r="E22" s="55" t="s">
        <v>65</v>
      </c>
      <c r="F22" s="56">
        <v>28.31</v>
      </c>
      <c r="G22" s="56"/>
      <c r="H22" s="57"/>
    </row>
    <row r="23" spans="1:8" ht="18.75">
      <c r="A23" s="35"/>
      <c r="B23" s="16"/>
      <c r="C23" s="14"/>
      <c r="D23" s="128" t="s">
        <v>51</v>
      </c>
      <c r="E23" s="129"/>
      <c r="F23" s="20"/>
      <c r="G23" s="130"/>
      <c r="H23" s="131"/>
    </row>
    <row r="24" spans="1:8" ht="15.75">
      <c r="A24" s="35"/>
      <c r="B24" s="16"/>
      <c r="C24" s="13" t="s">
        <v>52</v>
      </c>
      <c r="D24" s="142" t="s">
        <v>19</v>
      </c>
      <c r="E24" s="143"/>
      <c r="F24" s="143"/>
      <c r="G24" s="143"/>
      <c r="H24" s="144"/>
    </row>
    <row r="25" spans="1:10" s="19" customFormat="1" ht="15.75">
      <c r="A25" s="35"/>
      <c r="B25" s="18" t="s">
        <v>53</v>
      </c>
      <c r="C25" s="14" t="s">
        <v>54</v>
      </c>
      <c r="D25" s="145" t="s">
        <v>55</v>
      </c>
      <c r="E25" s="146"/>
      <c r="F25" s="146"/>
      <c r="G25" s="146"/>
      <c r="H25" s="147"/>
      <c r="J25" s="25"/>
    </row>
    <row r="26" spans="1:8" s="19" customFormat="1" ht="15.75">
      <c r="A26" s="35">
        <f>MAX(A$6:A25)+1</f>
        <v>9</v>
      </c>
      <c r="B26" s="18"/>
      <c r="C26" s="14"/>
      <c r="D26" s="51" t="s">
        <v>159</v>
      </c>
      <c r="E26" s="32" t="s">
        <v>65</v>
      </c>
      <c r="F26" s="33">
        <v>8.54</v>
      </c>
      <c r="G26" s="33"/>
      <c r="H26" s="34"/>
    </row>
    <row r="27" spans="1:8" s="19" customFormat="1" ht="25.5">
      <c r="A27" s="35">
        <f>MAX(A$6:A26)+1</f>
        <v>10</v>
      </c>
      <c r="B27" s="18"/>
      <c r="C27" s="14"/>
      <c r="D27" s="51" t="s">
        <v>160</v>
      </c>
      <c r="E27" s="32" t="s">
        <v>65</v>
      </c>
      <c r="F27" s="33">
        <v>103.44</v>
      </c>
      <c r="G27" s="33"/>
      <c r="H27" s="34"/>
    </row>
    <row r="28" spans="1:8" s="19" customFormat="1" ht="15.75">
      <c r="A28" s="35">
        <f>MAX(A$6:A27)+1</f>
        <v>11</v>
      </c>
      <c r="B28" s="18"/>
      <c r="C28" s="14"/>
      <c r="D28" s="51" t="s">
        <v>161</v>
      </c>
      <c r="E28" s="32" t="s">
        <v>65</v>
      </c>
      <c r="F28" s="33">
        <v>55.67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162</v>
      </c>
      <c r="E29" s="32" t="s">
        <v>65</v>
      </c>
      <c r="F29" s="33">
        <v>10.08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99</v>
      </c>
      <c r="E30" s="32" t="s">
        <v>67</v>
      </c>
      <c r="F30" s="33">
        <v>46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111</v>
      </c>
      <c r="E31" s="32" t="s">
        <v>67</v>
      </c>
      <c r="F31" s="33">
        <v>16.5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163</v>
      </c>
      <c r="E32" s="32" t="s">
        <v>46</v>
      </c>
      <c r="F32" s="33">
        <v>2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164</v>
      </c>
      <c r="E33" s="32" t="s">
        <v>46</v>
      </c>
      <c r="F33" s="33">
        <v>3</v>
      </c>
      <c r="G33" s="33"/>
      <c r="H33" s="34"/>
    </row>
    <row r="34" spans="1:8" s="19" customFormat="1" ht="15.75">
      <c r="A34" s="35">
        <f>MAX(A$6:A31)+1</f>
        <v>15</v>
      </c>
      <c r="B34" s="18"/>
      <c r="C34" s="14"/>
      <c r="D34" s="51" t="s">
        <v>101</v>
      </c>
      <c r="E34" s="32" t="s">
        <v>46</v>
      </c>
      <c r="F34" s="33">
        <v>1</v>
      </c>
      <c r="G34" s="33"/>
      <c r="H34" s="34"/>
    </row>
    <row r="35" spans="1:8" s="19" customFormat="1" ht="25.5">
      <c r="A35" s="35">
        <f>MAX(A$6:A34)+1</f>
        <v>17</v>
      </c>
      <c r="B35" s="18"/>
      <c r="C35" s="14"/>
      <c r="D35" s="51" t="s">
        <v>165</v>
      </c>
      <c r="E35" s="32" t="s">
        <v>67</v>
      </c>
      <c r="F35" s="33">
        <v>23</v>
      </c>
      <c r="G35" s="33"/>
      <c r="H35" s="34"/>
    </row>
    <row r="36" spans="1:8" ht="18.75">
      <c r="A36" s="35"/>
      <c r="B36" s="16"/>
      <c r="C36" s="14"/>
      <c r="D36" s="128" t="s">
        <v>57</v>
      </c>
      <c r="E36" s="129"/>
      <c r="F36" s="20"/>
      <c r="G36" s="130"/>
      <c r="H36" s="131"/>
    </row>
    <row r="37" spans="1:8" ht="15.75">
      <c r="A37" s="35"/>
      <c r="B37" s="16"/>
      <c r="C37" s="13" t="s">
        <v>58</v>
      </c>
      <c r="D37" s="142" t="s">
        <v>59</v>
      </c>
      <c r="E37" s="143"/>
      <c r="F37" s="143"/>
      <c r="G37" s="143"/>
      <c r="H37" s="144"/>
    </row>
    <row r="38" spans="1:8" s="19" customFormat="1" ht="15.75">
      <c r="A38" s="35"/>
      <c r="B38" s="18" t="s">
        <v>60</v>
      </c>
      <c r="C38" s="14" t="s">
        <v>61</v>
      </c>
      <c r="D38" s="145" t="s">
        <v>62</v>
      </c>
      <c r="E38" s="146"/>
      <c r="F38" s="146"/>
      <c r="G38" s="146"/>
      <c r="H38" s="147"/>
    </row>
    <row r="39" spans="1:8" ht="25.5">
      <c r="A39" s="35">
        <f>MAX(A$6:A38)+1</f>
        <v>18</v>
      </c>
      <c r="B39" s="16"/>
      <c r="C39" s="14"/>
      <c r="D39" s="39" t="s">
        <v>166</v>
      </c>
      <c r="E39" s="32" t="s">
        <v>64</v>
      </c>
      <c r="F39" s="33">
        <v>513.6</v>
      </c>
      <c r="G39" s="33"/>
      <c r="H39" s="34"/>
    </row>
    <row r="40" spans="1:8" s="19" customFormat="1" ht="15.75">
      <c r="A40" s="35"/>
      <c r="B40" s="18" t="s">
        <v>60</v>
      </c>
      <c r="C40" s="14" t="s">
        <v>95</v>
      </c>
      <c r="D40" s="145" t="s">
        <v>45</v>
      </c>
      <c r="E40" s="146"/>
      <c r="F40" s="146"/>
      <c r="G40" s="146"/>
      <c r="H40" s="147"/>
    </row>
    <row r="41" spans="1:8" s="19" customFormat="1" ht="15.75">
      <c r="A41" s="35">
        <f>MAX(A$6:A40)+1</f>
        <v>19</v>
      </c>
      <c r="B41" s="18"/>
      <c r="C41" s="14"/>
      <c r="D41" s="39" t="s">
        <v>167</v>
      </c>
      <c r="E41" s="32" t="s">
        <v>64</v>
      </c>
      <c r="F41" s="33">
        <v>513.5</v>
      </c>
      <c r="G41" s="33"/>
      <c r="H41" s="34"/>
    </row>
    <row r="42" spans="1:8" s="19" customFormat="1" ht="15.75">
      <c r="A42" s="35"/>
      <c r="B42" s="18" t="s">
        <v>60</v>
      </c>
      <c r="C42" s="14" t="s">
        <v>8</v>
      </c>
      <c r="D42" s="145" t="s">
        <v>96</v>
      </c>
      <c r="E42" s="146"/>
      <c r="F42" s="146"/>
      <c r="G42" s="146"/>
      <c r="H42" s="147"/>
    </row>
    <row r="43" spans="1:8" ht="25.5">
      <c r="A43" s="35">
        <f>MAX(A$6:A42)+1</f>
        <v>20</v>
      </c>
      <c r="B43" s="16"/>
      <c r="C43" s="14"/>
      <c r="D43" s="39" t="s">
        <v>168</v>
      </c>
      <c r="E43" s="32" t="s">
        <v>64</v>
      </c>
      <c r="F43" s="33">
        <v>513.5</v>
      </c>
      <c r="G43" s="33"/>
      <c r="H43" s="34"/>
    </row>
    <row r="44" spans="1:8" ht="18.75">
      <c r="A44" s="35">
        <f>MAX(A$6:A43)+1</f>
        <v>21</v>
      </c>
      <c r="B44" s="16"/>
      <c r="C44" s="14"/>
      <c r="D44" s="128" t="s">
        <v>73</v>
      </c>
      <c r="E44" s="129"/>
      <c r="F44" s="20"/>
      <c r="G44" s="130"/>
      <c r="H44" s="131"/>
    </row>
    <row r="45" spans="1:8" s="19" customFormat="1" ht="15.75">
      <c r="A45" s="35"/>
      <c r="B45" s="16"/>
      <c r="C45" s="13" t="s">
        <v>74</v>
      </c>
      <c r="D45" s="142" t="s">
        <v>75</v>
      </c>
      <c r="E45" s="143"/>
      <c r="F45" s="143"/>
      <c r="G45" s="143"/>
      <c r="H45" s="144"/>
    </row>
    <row r="46" spans="1:8" s="19" customFormat="1" ht="15.75" customHeight="1">
      <c r="A46" s="35"/>
      <c r="B46" s="18" t="s">
        <v>60</v>
      </c>
      <c r="C46" s="14" t="s">
        <v>122</v>
      </c>
      <c r="D46" s="145" t="s">
        <v>169</v>
      </c>
      <c r="E46" s="146"/>
      <c r="F46" s="146"/>
      <c r="G46" s="146"/>
      <c r="H46" s="147"/>
    </row>
    <row r="47" spans="1:8" s="19" customFormat="1" ht="25.5">
      <c r="A47" s="35">
        <f>MAX(A$6:A46)+1</f>
        <v>22</v>
      </c>
      <c r="B47" s="18"/>
      <c r="C47" s="14"/>
      <c r="D47" s="39" t="s">
        <v>170</v>
      </c>
      <c r="E47" s="32" t="s">
        <v>65</v>
      </c>
      <c r="F47" s="33">
        <v>513.5</v>
      </c>
      <c r="G47" s="33"/>
      <c r="H47" s="34"/>
    </row>
    <row r="48" spans="1:8" ht="18.75">
      <c r="A48" s="35"/>
      <c r="B48" s="18"/>
      <c r="C48" s="14"/>
      <c r="D48" s="128" t="s">
        <v>78</v>
      </c>
      <c r="E48" s="129"/>
      <c r="F48" s="20"/>
      <c r="G48" s="130"/>
      <c r="H48" s="131"/>
    </row>
    <row r="49" spans="1:8" ht="15.75">
      <c r="A49" s="35"/>
      <c r="B49" s="16"/>
      <c r="C49" s="13" t="s">
        <v>79</v>
      </c>
      <c r="D49" s="142" t="s">
        <v>20</v>
      </c>
      <c r="E49" s="143"/>
      <c r="F49" s="143"/>
      <c r="G49" s="143"/>
      <c r="H49" s="144"/>
    </row>
    <row r="50" spans="1:8" s="19" customFormat="1" ht="15.75">
      <c r="A50" s="35"/>
      <c r="B50" s="18" t="s">
        <v>80</v>
      </c>
      <c r="C50" s="14" t="s">
        <v>81</v>
      </c>
      <c r="D50" s="145" t="s">
        <v>82</v>
      </c>
      <c r="E50" s="146"/>
      <c r="F50" s="146"/>
      <c r="G50" s="146"/>
      <c r="H50" s="147"/>
    </row>
    <row r="51" spans="1:8" s="19" customFormat="1" ht="15.75">
      <c r="A51" s="35">
        <f>MAX(A$6:A50)+1</f>
        <v>23</v>
      </c>
      <c r="B51" s="18"/>
      <c r="C51" s="14"/>
      <c r="D51" s="39" t="s">
        <v>125</v>
      </c>
      <c r="E51" s="32" t="s">
        <v>64</v>
      </c>
      <c r="F51" s="33">
        <v>78</v>
      </c>
      <c r="G51" s="33"/>
      <c r="H51" s="34"/>
    </row>
    <row r="52" spans="1:8" ht="18.75">
      <c r="A52" s="35"/>
      <c r="B52" s="16"/>
      <c r="C52" s="14"/>
      <c r="D52" s="128" t="s">
        <v>83</v>
      </c>
      <c r="E52" s="129"/>
      <c r="F52" s="20"/>
      <c r="G52" s="130"/>
      <c r="H52" s="131"/>
    </row>
    <row r="53" spans="1:8" ht="15.75" customHeight="1">
      <c r="A53" s="35"/>
      <c r="B53" s="16"/>
      <c r="C53" s="13" t="s">
        <v>84</v>
      </c>
      <c r="D53" s="142" t="s">
        <v>85</v>
      </c>
      <c r="E53" s="143"/>
      <c r="F53" s="143"/>
      <c r="G53" s="143"/>
      <c r="H53" s="144"/>
    </row>
    <row r="54" spans="1:8" s="19" customFormat="1" ht="15.75">
      <c r="A54" s="35"/>
      <c r="B54" s="18" t="s">
        <v>60</v>
      </c>
      <c r="C54" s="14" t="s">
        <v>88</v>
      </c>
      <c r="D54" s="145" t="s">
        <v>89</v>
      </c>
      <c r="E54" s="146"/>
      <c r="F54" s="146"/>
      <c r="G54" s="146"/>
      <c r="H54" s="147"/>
    </row>
    <row r="55" spans="1:8" ht="38.25">
      <c r="A55" s="35">
        <f>MAX(A$6:A54)+1</f>
        <v>24</v>
      </c>
      <c r="B55" s="16"/>
      <c r="C55" s="14"/>
      <c r="D55" s="39" t="s">
        <v>91</v>
      </c>
      <c r="E55" s="32" t="s">
        <v>66</v>
      </c>
      <c r="F55" s="52">
        <v>2</v>
      </c>
      <c r="G55" s="33"/>
      <c r="H55" s="34"/>
    </row>
    <row r="56" spans="1:8" ht="25.5">
      <c r="A56" s="35">
        <f>MAX(A$6:A55)+1</f>
        <v>25</v>
      </c>
      <c r="B56" s="16"/>
      <c r="C56" s="14"/>
      <c r="D56" s="39" t="s">
        <v>171</v>
      </c>
      <c r="E56" s="32" t="s">
        <v>66</v>
      </c>
      <c r="F56" s="52">
        <v>4</v>
      </c>
      <c r="G56" s="33"/>
      <c r="H56" s="34"/>
    </row>
    <row r="57" spans="1:8" ht="18.75">
      <c r="A57" s="35"/>
      <c r="B57" s="16"/>
      <c r="C57" s="14"/>
      <c r="D57" s="128" t="s">
        <v>9</v>
      </c>
      <c r="E57" s="129"/>
      <c r="F57" s="15"/>
      <c r="G57" s="130"/>
      <c r="H57" s="131"/>
    </row>
    <row r="58" spans="1:8" ht="15.75">
      <c r="A58" s="35"/>
      <c r="B58" s="16"/>
      <c r="C58" s="13" t="s">
        <v>10</v>
      </c>
      <c r="D58" s="142" t="s">
        <v>21</v>
      </c>
      <c r="E58" s="143"/>
      <c r="F58" s="143"/>
      <c r="G58" s="143"/>
      <c r="H58" s="144"/>
    </row>
    <row r="59" spans="1:8" ht="15.75">
      <c r="A59" s="35"/>
      <c r="B59" s="18" t="s">
        <v>60</v>
      </c>
      <c r="C59" s="14" t="s">
        <v>11</v>
      </c>
      <c r="D59" s="145" t="s">
        <v>12</v>
      </c>
      <c r="E59" s="146"/>
      <c r="F59" s="146"/>
      <c r="G59" s="146"/>
      <c r="H59" s="147"/>
    </row>
    <row r="60" spans="1:8" ht="25.5">
      <c r="A60" s="35">
        <f>MAX(A$6:A59)+1</f>
        <v>26</v>
      </c>
      <c r="B60" s="16"/>
      <c r="C60" s="14"/>
      <c r="D60" s="39" t="s">
        <v>149</v>
      </c>
      <c r="E60" s="32" t="s">
        <v>67</v>
      </c>
      <c r="F60" s="33">
        <v>245</v>
      </c>
      <c r="G60" s="33"/>
      <c r="H60" s="34"/>
    </row>
    <row r="61" spans="1:8" ht="15.75">
      <c r="A61" s="35"/>
      <c r="B61" s="18" t="s">
        <v>60</v>
      </c>
      <c r="C61" s="14" t="s">
        <v>68</v>
      </c>
      <c r="D61" s="145" t="s">
        <v>102</v>
      </c>
      <c r="E61" s="146"/>
      <c r="F61" s="146"/>
      <c r="G61" s="146"/>
      <c r="H61" s="147"/>
    </row>
    <row r="62" spans="1:8" ht="25.5">
      <c r="A62" s="35">
        <f>MAX(A$6:A61)+1</f>
        <v>27</v>
      </c>
      <c r="B62" s="16"/>
      <c r="C62" s="14"/>
      <c r="D62" s="39" t="s">
        <v>172</v>
      </c>
      <c r="E62" s="32" t="s">
        <v>64</v>
      </c>
      <c r="F62" s="33">
        <v>26.1</v>
      </c>
      <c r="G62" s="33"/>
      <c r="H62" s="34"/>
    </row>
    <row r="63" spans="1:8" ht="18.75">
      <c r="A63" s="35"/>
      <c r="B63" s="16"/>
      <c r="C63" s="14"/>
      <c r="D63" s="128" t="s">
        <v>69</v>
      </c>
      <c r="E63" s="129"/>
      <c r="F63" s="15"/>
      <c r="G63" s="130"/>
      <c r="H63" s="131"/>
    </row>
    <row r="64" spans="1:8" ht="19.5" thickBot="1">
      <c r="A64" s="106"/>
      <c r="B64" s="103"/>
      <c r="C64" s="104"/>
      <c r="D64" s="148" t="s">
        <v>173</v>
      </c>
      <c r="E64" s="149"/>
      <c r="F64" s="105"/>
      <c r="G64" s="150"/>
      <c r="H64" s="151"/>
    </row>
    <row r="68" ht="23.25">
      <c r="H68" s="24"/>
    </row>
  </sheetData>
  <sheetProtection/>
  <mergeCells count="48">
    <mergeCell ref="D64:E64"/>
    <mergeCell ref="G64:H64"/>
    <mergeCell ref="D57:E57"/>
    <mergeCell ref="G57:H57"/>
    <mergeCell ref="D58:H58"/>
    <mergeCell ref="D59:H59"/>
    <mergeCell ref="D61:H61"/>
    <mergeCell ref="D63:E63"/>
    <mergeCell ref="G63:H63"/>
    <mergeCell ref="D52:E52"/>
    <mergeCell ref="G52:H52"/>
    <mergeCell ref="D53:H53"/>
    <mergeCell ref="D54:H54"/>
    <mergeCell ref="D48:E48"/>
    <mergeCell ref="G48:H48"/>
    <mergeCell ref="D49:H49"/>
    <mergeCell ref="D50:H50"/>
    <mergeCell ref="D44:E44"/>
    <mergeCell ref="G44:H44"/>
    <mergeCell ref="D45:H45"/>
    <mergeCell ref="D46:H46"/>
    <mergeCell ref="D37:H37"/>
    <mergeCell ref="D38:H38"/>
    <mergeCell ref="D40:H40"/>
    <mergeCell ref="D42:H42"/>
    <mergeCell ref="D24:H24"/>
    <mergeCell ref="D25:H25"/>
    <mergeCell ref="D36:E36"/>
    <mergeCell ref="G36:H36"/>
    <mergeCell ref="D18:H18"/>
    <mergeCell ref="D21:H21"/>
    <mergeCell ref="D23:E23"/>
    <mergeCell ref="G23:H23"/>
    <mergeCell ref="D14:H14"/>
    <mergeCell ref="D16:E16"/>
    <mergeCell ref="G16:H16"/>
    <mergeCell ref="D17:H17"/>
    <mergeCell ref="D6:H6"/>
    <mergeCell ref="D7:H7"/>
    <mergeCell ref="D9:H9"/>
    <mergeCell ref="D12:H12"/>
    <mergeCell ref="A2:H2"/>
    <mergeCell ref="A4:A5"/>
    <mergeCell ref="B4:B5"/>
    <mergeCell ref="C4:C5"/>
    <mergeCell ref="D4:D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">
      <selection activeCell="D48" sqref="D48:H48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0.355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25.5">
      <c r="A10" s="35">
        <f>MAX(A$6:A9)+1</f>
        <v>2</v>
      </c>
      <c r="B10" s="18"/>
      <c r="C10" s="14"/>
      <c r="D10" s="38" t="s">
        <v>174</v>
      </c>
      <c r="E10" s="32" t="s">
        <v>64</v>
      </c>
      <c r="F10" s="33">
        <v>10.75</v>
      </c>
      <c r="G10" s="43"/>
      <c r="H10" s="34"/>
    </row>
    <row r="11" spans="1:8" ht="15.75">
      <c r="A11" s="35">
        <f>MAX(A$6:A10)+1</f>
        <v>3</v>
      </c>
      <c r="B11" s="18"/>
      <c r="C11" s="14"/>
      <c r="D11" s="38" t="s">
        <v>175</v>
      </c>
      <c r="E11" s="32" t="s">
        <v>64</v>
      </c>
      <c r="F11" s="33">
        <v>90</v>
      </c>
      <c r="G11" s="43"/>
      <c r="H11" s="34"/>
    </row>
    <row r="12" spans="1:8" ht="25.5">
      <c r="A12" s="35">
        <f>MAX(A$6:A11)+1</f>
        <v>4</v>
      </c>
      <c r="B12" s="18"/>
      <c r="C12" s="14"/>
      <c r="D12" s="38" t="s">
        <v>176</v>
      </c>
      <c r="E12" s="32" t="s">
        <v>64</v>
      </c>
      <c r="F12" s="33">
        <v>45.95</v>
      </c>
      <c r="G12" s="43"/>
      <c r="H12" s="34"/>
    </row>
    <row r="13" spans="1:8" ht="15.75">
      <c r="A13" s="35">
        <f>MAX(A$6:A12)+1</f>
        <v>5</v>
      </c>
      <c r="B13" s="18"/>
      <c r="C13" s="14"/>
      <c r="D13" s="38" t="s">
        <v>177</v>
      </c>
      <c r="E13" s="32" t="s">
        <v>64</v>
      </c>
      <c r="F13" s="33">
        <v>22.5</v>
      </c>
      <c r="G13" s="43"/>
      <c r="H13" s="34"/>
    </row>
    <row r="14" spans="1:8" s="46" customFormat="1" ht="15.75">
      <c r="A14" s="35">
        <f>MAX(A$6:A13)+1</f>
        <v>6</v>
      </c>
      <c r="B14" s="45"/>
      <c r="C14" s="14"/>
      <c r="D14" s="39" t="s">
        <v>178</v>
      </c>
      <c r="E14" s="32" t="s">
        <v>67</v>
      </c>
      <c r="F14" s="33">
        <v>46.5</v>
      </c>
      <c r="G14" s="33"/>
      <c r="H14" s="34"/>
    </row>
    <row r="15" spans="1:8" s="19" customFormat="1" ht="15.75">
      <c r="A15" s="35"/>
      <c r="B15" s="18" t="s">
        <v>31</v>
      </c>
      <c r="C15" s="14" t="s">
        <v>71</v>
      </c>
      <c r="D15" s="145" t="s">
        <v>179</v>
      </c>
      <c r="E15" s="146"/>
      <c r="F15" s="146"/>
      <c r="G15" s="146"/>
      <c r="H15" s="147"/>
    </row>
    <row r="16" spans="1:8" s="19" customFormat="1" ht="15.75">
      <c r="A16" s="35">
        <f>MAX(A$6:A15)+1</f>
        <v>7</v>
      </c>
      <c r="B16" s="18"/>
      <c r="C16" s="14"/>
      <c r="D16" s="39" t="s">
        <v>180</v>
      </c>
      <c r="E16" s="47" t="s">
        <v>67</v>
      </c>
      <c r="F16" s="48">
        <v>17</v>
      </c>
      <c r="G16" s="48"/>
      <c r="H16" s="34"/>
    </row>
    <row r="17" spans="1:8" ht="18.75">
      <c r="A17" s="35"/>
      <c r="B17" s="16"/>
      <c r="C17" s="14"/>
      <c r="D17" s="128" t="s">
        <v>1</v>
      </c>
      <c r="E17" s="129"/>
      <c r="F17" s="15"/>
      <c r="G17" s="130"/>
      <c r="H17" s="131"/>
    </row>
    <row r="18" spans="1:8" ht="15.75">
      <c r="A18" s="35"/>
      <c r="B18" s="16"/>
      <c r="C18" s="13" t="s">
        <v>2</v>
      </c>
      <c r="D18" s="142" t="s">
        <v>18</v>
      </c>
      <c r="E18" s="143"/>
      <c r="F18" s="143"/>
      <c r="G18" s="143"/>
      <c r="H18" s="144"/>
    </row>
    <row r="19" spans="1:8" s="19" customFormat="1" ht="15.75">
      <c r="A19" s="35"/>
      <c r="B19" s="18" t="s">
        <v>31</v>
      </c>
      <c r="C19" s="14" t="s">
        <v>3</v>
      </c>
      <c r="D19" s="145" t="s">
        <v>4</v>
      </c>
      <c r="E19" s="146"/>
      <c r="F19" s="146"/>
      <c r="G19" s="146"/>
      <c r="H19" s="147"/>
    </row>
    <row r="20" spans="1:8" s="19" customFormat="1" ht="15.75">
      <c r="A20" s="35">
        <f>MAX(A$6:A19)+1</f>
        <v>8</v>
      </c>
      <c r="B20" s="18"/>
      <c r="C20" s="14"/>
      <c r="D20" s="39" t="s">
        <v>5</v>
      </c>
      <c r="E20" s="32" t="s">
        <v>65</v>
      </c>
      <c r="F20" s="33">
        <v>550.04</v>
      </c>
      <c r="G20" s="33"/>
      <c r="H20" s="34"/>
    </row>
    <row r="21" spans="1:8" ht="15.75">
      <c r="A21" s="35">
        <f>MAX(A$6:A20)+1</f>
        <v>9</v>
      </c>
      <c r="B21" s="16"/>
      <c r="C21" s="14"/>
      <c r="D21" s="39" t="s">
        <v>48</v>
      </c>
      <c r="E21" s="32" t="s">
        <v>65</v>
      </c>
      <c r="F21" s="33">
        <v>188.73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5" t="s">
        <v>50</v>
      </c>
      <c r="E22" s="146"/>
      <c r="F22" s="146"/>
      <c r="G22" s="146"/>
      <c r="H22" s="147"/>
    </row>
    <row r="23" spans="1:8" s="26" customFormat="1" ht="15.75">
      <c r="A23" s="35">
        <f>MAX(A$6:A22)+1</f>
        <v>10</v>
      </c>
      <c r="B23" s="53"/>
      <c r="C23" s="28"/>
      <c r="D23" s="54" t="s">
        <v>181</v>
      </c>
      <c r="E23" s="55" t="s">
        <v>65</v>
      </c>
      <c r="F23" s="56">
        <v>188.73</v>
      </c>
      <c r="G23" s="56"/>
      <c r="H23" s="57"/>
    </row>
    <row r="24" spans="1:8" ht="18.75">
      <c r="A24" s="35"/>
      <c r="B24" s="16"/>
      <c r="C24" s="14"/>
      <c r="D24" s="128" t="s">
        <v>51</v>
      </c>
      <c r="E24" s="129"/>
      <c r="F24" s="20"/>
      <c r="G24" s="130"/>
      <c r="H24" s="131"/>
    </row>
    <row r="25" spans="1:8" ht="15.75">
      <c r="A25" s="35"/>
      <c r="B25" s="16"/>
      <c r="C25" s="13" t="s">
        <v>52</v>
      </c>
      <c r="D25" s="142" t="s">
        <v>19</v>
      </c>
      <c r="E25" s="143"/>
      <c r="F25" s="143"/>
      <c r="G25" s="143"/>
      <c r="H25" s="144"/>
    </row>
    <row r="26" spans="1:8" ht="15.75">
      <c r="A26" s="35"/>
      <c r="B26" s="18" t="s">
        <v>53</v>
      </c>
      <c r="C26" s="14" t="s">
        <v>54</v>
      </c>
      <c r="D26" s="145" t="s">
        <v>55</v>
      </c>
      <c r="E26" s="146"/>
      <c r="F26" s="146"/>
      <c r="G26" s="146"/>
      <c r="H26" s="147"/>
    </row>
    <row r="27" spans="1:8" ht="15.75">
      <c r="A27" s="35">
        <f>MAX(A$6:A26)+1</f>
        <v>11</v>
      </c>
      <c r="B27" s="18"/>
      <c r="C27" s="14"/>
      <c r="D27" s="51" t="s">
        <v>182</v>
      </c>
      <c r="E27" s="32" t="s">
        <v>65</v>
      </c>
      <c r="F27" s="33">
        <v>15.08</v>
      </c>
      <c r="G27" s="33"/>
      <c r="H27" s="34"/>
    </row>
    <row r="28" spans="1:8" ht="25.5">
      <c r="A28" s="35">
        <f>MAX(A$6:A27)+1</f>
        <v>12</v>
      </c>
      <c r="B28" s="18"/>
      <c r="C28" s="14"/>
      <c r="D28" s="51" t="s">
        <v>160</v>
      </c>
      <c r="E28" s="32" t="s">
        <v>65</v>
      </c>
      <c r="F28" s="33">
        <v>407.66</v>
      </c>
      <c r="G28" s="33"/>
      <c r="H28" s="34"/>
    </row>
    <row r="29" spans="1:8" ht="15.75">
      <c r="A29" s="35">
        <f>MAX(A$6:A28)+1</f>
        <v>13</v>
      </c>
      <c r="B29" s="18"/>
      <c r="C29" s="14"/>
      <c r="D29" s="51" t="s">
        <v>161</v>
      </c>
      <c r="E29" s="32" t="s">
        <v>65</v>
      </c>
      <c r="F29" s="33">
        <v>21.46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162</v>
      </c>
      <c r="E30" s="32" t="s">
        <v>65</v>
      </c>
      <c r="F30" s="33">
        <v>17.6</v>
      </c>
      <c r="G30" s="33"/>
      <c r="H30" s="34"/>
    </row>
    <row r="31" spans="1:8" ht="15.75">
      <c r="A31" s="35">
        <f>MAX(A$6:A30)+1</f>
        <v>15</v>
      </c>
      <c r="B31" s="18"/>
      <c r="C31" s="14"/>
      <c r="D31" s="51" t="s">
        <v>99</v>
      </c>
      <c r="E31" s="32" t="s">
        <v>67</v>
      </c>
      <c r="F31" s="33">
        <v>66.5</v>
      </c>
      <c r="G31" s="33"/>
      <c r="H31" s="34"/>
    </row>
    <row r="32" spans="1:8" ht="15.75">
      <c r="A32" s="35">
        <f>MAX(A$6:A31)+1</f>
        <v>16</v>
      </c>
      <c r="B32" s="18"/>
      <c r="C32" s="14"/>
      <c r="D32" s="51" t="s">
        <v>100</v>
      </c>
      <c r="E32" s="32" t="s">
        <v>67</v>
      </c>
      <c r="F32" s="33">
        <v>43.5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183</v>
      </c>
      <c r="E33" s="32" t="s">
        <v>46</v>
      </c>
      <c r="F33" s="33">
        <v>2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164</v>
      </c>
      <c r="E34" s="32" t="s">
        <v>46</v>
      </c>
      <c r="F34" s="33">
        <v>10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184</v>
      </c>
      <c r="E35" s="32" t="s">
        <v>185</v>
      </c>
      <c r="F35" s="33">
        <v>4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186</v>
      </c>
      <c r="E36" s="32" t="s">
        <v>185</v>
      </c>
      <c r="F36" s="33">
        <v>2</v>
      </c>
      <c r="G36" s="33"/>
      <c r="H36" s="34"/>
    </row>
    <row r="37" spans="1:8" ht="18.75">
      <c r="A37" s="35"/>
      <c r="B37" s="16"/>
      <c r="C37" s="14"/>
      <c r="D37" s="128" t="s">
        <v>57</v>
      </c>
      <c r="E37" s="129"/>
      <c r="F37" s="20"/>
      <c r="G37" s="130"/>
      <c r="H37" s="131"/>
    </row>
    <row r="38" spans="1:8" ht="15.75">
      <c r="A38" s="35"/>
      <c r="B38" s="16"/>
      <c r="C38" s="13" t="s">
        <v>58</v>
      </c>
      <c r="D38" s="142" t="s">
        <v>59</v>
      </c>
      <c r="E38" s="143"/>
      <c r="F38" s="143"/>
      <c r="G38" s="143"/>
      <c r="H38" s="144"/>
    </row>
    <row r="39" spans="1:8" s="19" customFormat="1" ht="15.75">
      <c r="A39" s="35"/>
      <c r="B39" s="18" t="s">
        <v>60</v>
      </c>
      <c r="C39" s="14" t="s">
        <v>61</v>
      </c>
      <c r="D39" s="145" t="s">
        <v>62</v>
      </c>
      <c r="E39" s="146"/>
      <c r="F39" s="146"/>
      <c r="G39" s="146"/>
      <c r="H39" s="147"/>
    </row>
    <row r="40" spans="1:8" ht="25.5">
      <c r="A40" s="35">
        <f>MAX(A$6:A39)+1</f>
        <v>21</v>
      </c>
      <c r="B40" s="16"/>
      <c r="C40" s="14"/>
      <c r="D40" s="39" t="s">
        <v>187</v>
      </c>
      <c r="E40" s="32" t="s">
        <v>64</v>
      </c>
      <c r="F40" s="33">
        <v>1527.4</v>
      </c>
      <c r="G40" s="33"/>
      <c r="H40" s="34"/>
    </row>
    <row r="41" spans="1:8" s="19" customFormat="1" ht="15.75">
      <c r="A41" s="35"/>
      <c r="B41" s="18" t="s">
        <v>60</v>
      </c>
      <c r="C41" s="14" t="s">
        <v>118</v>
      </c>
      <c r="D41" s="145" t="s">
        <v>188</v>
      </c>
      <c r="E41" s="146"/>
      <c r="F41" s="146"/>
      <c r="G41" s="146"/>
      <c r="H41" s="147"/>
    </row>
    <row r="42" spans="1:8" s="19" customFormat="1" ht="15.75">
      <c r="A42" s="35">
        <f>MAX(A$6:A41)+1</f>
        <v>22</v>
      </c>
      <c r="B42" s="18"/>
      <c r="C42" s="14"/>
      <c r="D42" s="39" t="s">
        <v>189</v>
      </c>
      <c r="E42" s="32" t="s">
        <v>64</v>
      </c>
      <c r="F42" s="33">
        <v>1432</v>
      </c>
      <c r="G42" s="33"/>
      <c r="H42" s="34"/>
    </row>
    <row r="43" spans="1:8" s="19" customFormat="1" ht="15.75">
      <c r="A43" s="35"/>
      <c r="B43" s="18" t="s">
        <v>60</v>
      </c>
      <c r="C43" s="14" t="s">
        <v>6</v>
      </c>
      <c r="D43" s="145" t="s">
        <v>7</v>
      </c>
      <c r="E43" s="146"/>
      <c r="F43" s="146"/>
      <c r="G43" s="146"/>
      <c r="H43" s="147"/>
    </row>
    <row r="44" spans="1:8" ht="25.5">
      <c r="A44" s="35">
        <f>MAX(A$6:A43)+1</f>
        <v>23</v>
      </c>
      <c r="B44" s="16"/>
      <c r="C44" s="14"/>
      <c r="D44" s="39" t="s">
        <v>190</v>
      </c>
      <c r="E44" s="32" t="s">
        <v>64</v>
      </c>
      <c r="F44" s="33">
        <v>1432</v>
      </c>
      <c r="G44" s="33"/>
      <c r="H44" s="34"/>
    </row>
    <row r="45" spans="1:8" s="19" customFormat="1" ht="15.75">
      <c r="A45" s="35"/>
      <c r="B45" s="18" t="s">
        <v>60</v>
      </c>
      <c r="C45" s="14" t="s">
        <v>8</v>
      </c>
      <c r="D45" s="145" t="s">
        <v>96</v>
      </c>
      <c r="E45" s="146"/>
      <c r="F45" s="146"/>
      <c r="G45" s="146"/>
      <c r="H45" s="147"/>
    </row>
    <row r="46" spans="1:8" ht="25.5">
      <c r="A46" s="35">
        <f>MAX(A$6:A45)+1</f>
        <v>24</v>
      </c>
      <c r="B46" s="16"/>
      <c r="C46" s="14"/>
      <c r="D46" s="39" t="s">
        <v>191</v>
      </c>
      <c r="E46" s="32" t="s">
        <v>64</v>
      </c>
      <c r="F46" s="33">
        <v>1432</v>
      </c>
      <c r="G46" s="33"/>
      <c r="H46" s="34"/>
    </row>
    <row r="47" spans="1:8" ht="18.75">
      <c r="A47" s="35">
        <f>MAX(A$6:A46)+1</f>
        <v>25</v>
      </c>
      <c r="B47" s="16"/>
      <c r="C47" s="14"/>
      <c r="D47" s="128" t="s">
        <v>73</v>
      </c>
      <c r="E47" s="129"/>
      <c r="F47" s="20"/>
      <c r="G47" s="130"/>
      <c r="H47" s="131"/>
    </row>
    <row r="48" spans="1:8" s="19" customFormat="1" ht="15.75">
      <c r="A48" s="35"/>
      <c r="B48" s="16"/>
      <c r="C48" s="13" t="s">
        <v>74</v>
      </c>
      <c r="D48" s="142" t="s">
        <v>75</v>
      </c>
      <c r="E48" s="143"/>
      <c r="F48" s="143"/>
      <c r="G48" s="143"/>
      <c r="H48" s="144"/>
    </row>
    <row r="49" spans="1:8" s="19" customFormat="1" ht="15.75" customHeight="1">
      <c r="A49" s="35"/>
      <c r="B49" s="18" t="s">
        <v>60</v>
      </c>
      <c r="C49" s="14" t="s">
        <v>76</v>
      </c>
      <c r="D49" s="145" t="s">
        <v>77</v>
      </c>
      <c r="E49" s="146"/>
      <c r="F49" s="146"/>
      <c r="G49" s="146"/>
      <c r="H49" s="147"/>
    </row>
    <row r="50" spans="1:8" s="19" customFormat="1" ht="15.75">
      <c r="A50" s="35">
        <f>MAX(A$6:A49)+1</f>
        <v>26</v>
      </c>
      <c r="B50" s="18"/>
      <c r="C50" s="14"/>
      <c r="D50" s="39" t="s">
        <v>192</v>
      </c>
      <c r="E50" s="32" t="s">
        <v>64</v>
      </c>
      <c r="F50" s="33">
        <v>1432</v>
      </c>
      <c r="G50" s="33"/>
      <c r="H50" s="34"/>
    </row>
    <row r="51" spans="1:8" s="19" customFormat="1" ht="15.75">
      <c r="A51" s="35">
        <f>MAX(A$6:A50)+1</f>
        <v>27</v>
      </c>
      <c r="B51" s="18"/>
      <c r="C51" s="14"/>
      <c r="D51" s="39" t="s">
        <v>193</v>
      </c>
      <c r="E51" s="32" t="s">
        <v>64</v>
      </c>
      <c r="F51" s="33">
        <v>1432</v>
      </c>
      <c r="G51" s="33"/>
      <c r="H51" s="34"/>
    </row>
    <row r="52" spans="1:8" ht="18.75">
      <c r="A52" s="35"/>
      <c r="B52" s="18"/>
      <c r="C52" s="14"/>
      <c r="D52" s="128" t="s">
        <v>78</v>
      </c>
      <c r="E52" s="129"/>
      <c r="F52" s="20"/>
      <c r="G52" s="130"/>
      <c r="H52" s="131"/>
    </row>
    <row r="53" spans="1:8" ht="15.75">
      <c r="A53" s="35"/>
      <c r="B53" s="16"/>
      <c r="C53" s="13" t="s">
        <v>79</v>
      </c>
      <c r="D53" s="142" t="s">
        <v>20</v>
      </c>
      <c r="E53" s="143"/>
      <c r="F53" s="143"/>
      <c r="G53" s="143"/>
      <c r="H53" s="144"/>
    </row>
    <row r="54" spans="1:8" s="19" customFormat="1" ht="15.75">
      <c r="A54" s="35"/>
      <c r="B54" s="18" t="s">
        <v>80</v>
      </c>
      <c r="C54" s="14" t="s">
        <v>81</v>
      </c>
      <c r="D54" s="145" t="s">
        <v>82</v>
      </c>
      <c r="E54" s="146"/>
      <c r="F54" s="146"/>
      <c r="G54" s="146"/>
      <c r="H54" s="147"/>
    </row>
    <row r="55" spans="1:8" s="19" customFormat="1" ht="15.75">
      <c r="A55" s="35">
        <f>MAX(A$6:A54)+1</f>
        <v>28</v>
      </c>
      <c r="B55" s="18"/>
      <c r="C55" s="14"/>
      <c r="D55" s="39" t="s">
        <v>125</v>
      </c>
      <c r="E55" s="32" t="s">
        <v>64</v>
      </c>
      <c r="F55" s="33">
        <v>459.9</v>
      </c>
      <c r="G55" s="33"/>
      <c r="H55" s="34"/>
    </row>
    <row r="56" spans="1:8" s="19" customFormat="1" ht="15.75">
      <c r="A56" s="35">
        <f>MAX(A$6:A55)+1</f>
        <v>29</v>
      </c>
      <c r="B56" s="18"/>
      <c r="C56" s="14"/>
      <c r="D56" s="39" t="s">
        <v>194</v>
      </c>
      <c r="E56" s="32" t="s">
        <v>64</v>
      </c>
      <c r="F56" s="33">
        <v>90</v>
      </c>
      <c r="G56" s="33"/>
      <c r="H56" s="34"/>
    </row>
    <row r="57" spans="1:8" ht="18.75">
      <c r="A57" s="35"/>
      <c r="B57" s="16"/>
      <c r="C57" s="14"/>
      <c r="D57" s="128" t="s">
        <v>83</v>
      </c>
      <c r="E57" s="129"/>
      <c r="F57" s="20"/>
      <c r="G57" s="130"/>
      <c r="H57" s="131"/>
    </row>
    <row r="58" spans="1:8" ht="15.75" customHeight="1">
      <c r="A58" s="35"/>
      <c r="B58" s="16"/>
      <c r="C58" s="13" t="s">
        <v>84</v>
      </c>
      <c r="D58" s="142" t="s">
        <v>85</v>
      </c>
      <c r="E58" s="143"/>
      <c r="F58" s="143"/>
      <c r="G58" s="143"/>
      <c r="H58" s="144"/>
    </row>
    <row r="59" spans="1:8" s="19" customFormat="1" ht="15.75">
      <c r="A59" s="35"/>
      <c r="B59" s="18" t="s">
        <v>60</v>
      </c>
      <c r="C59" s="14" t="s">
        <v>86</v>
      </c>
      <c r="D59" s="145" t="s">
        <v>87</v>
      </c>
      <c r="E59" s="146"/>
      <c r="F59" s="146"/>
      <c r="G59" s="146"/>
      <c r="H59" s="147"/>
    </row>
    <row r="60" spans="1:8" ht="15.75">
      <c r="A60" s="35">
        <f>MAX(A$6:A59)+1</f>
        <v>30</v>
      </c>
      <c r="B60" s="16"/>
      <c r="C60" s="14"/>
      <c r="D60" s="39" t="s">
        <v>195</v>
      </c>
      <c r="E60" s="32" t="s">
        <v>64</v>
      </c>
      <c r="F60" s="33">
        <v>6</v>
      </c>
      <c r="G60" s="33"/>
      <c r="H60" s="34"/>
    </row>
    <row r="61" spans="1:8" s="19" customFormat="1" ht="15.75">
      <c r="A61" s="35"/>
      <c r="B61" s="18" t="s">
        <v>60</v>
      </c>
      <c r="C61" s="14" t="s">
        <v>88</v>
      </c>
      <c r="D61" s="145" t="s">
        <v>89</v>
      </c>
      <c r="E61" s="146"/>
      <c r="F61" s="146"/>
      <c r="G61" s="146"/>
      <c r="H61" s="147"/>
    </row>
    <row r="62" spans="1:8" ht="25.5">
      <c r="A62" s="35">
        <f>MAX(A$6:A61)+1</f>
        <v>31</v>
      </c>
      <c r="B62" s="16"/>
      <c r="C62" s="14"/>
      <c r="D62" s="39" t="s">
        <v>196</v>
      </c>
      <c r="E62" s="32" t="s">
        <v>66</v>
      </c>
      <c r="F62" s="52">
        <v>8</v>
      </c>
      <c r="G62" s="33"/>
      <c r="H62" s="34"/>
    </row>
    <row r="63" spans="1:8" ht="15.75">
      <c r="A63" s="35">
        <f>MAX(A$6:A62)+1</f>
        <v>32</v>
      </c>
      <c r="B63" s="16"/>
      <c r="C63" s="14"/>
      <c r="D63" s="39" t="s">
        <v>197</v>
      </c>
      <c r="E63" s="32" t="s">
        <v>66</v>
      </c>
      <c r="F63" s="52">
        <v>8</v>
      </c>
      <c r="G63" s="33"/>
      <c r="H63" s="34"/>
    </row>
    <row r="64" spans="1:8" ht="18.75">
      <c r="A64" s="35"/>
      <c r="B64" s="16"/>
      <c r="C64" s="14"/>
      <c r="D64" s="128" t="s">
        <v>9</v>
      </c>
      <c r="E64" s="129"/>
      <c r="F64" s="15"/>
      <c r="G64" s="130"/>
      <c r="H64" s="131"/>
    </row>
    <row r="65" spans="1:8" ht="15.75">
      <c r="A65" s="35"/>
      <c r="B65" s="16"/>
      <c r="C65" s="13" t="s">
        <v>10</v>
      </c>
      <c r="D65" s="142" t="s">
        <v>21</v>
      </c>
      <c r="E65" s="143"/>
      <c r="F65" s="143"/>
      <c r="G65" s="143"/>
      <c r="H65" s="144"/>
    </row>
    <row r="66" spans="1:8" ht="15.75">
      <c r="A66" s="35"/>
      <c r="B66" s="18" t="s">
        <v>60</v>
      </c>
      <c r="C66" s="14" t="s">
        <v>11</v>
      </c>
      <c r="D66" s="145" t="s">
        <v>12</v>
      </c>
      <c r="E66" s="146"/>
      <c r="F66" s="146"/>
      <c r="G66" s="146"/>
      <c r="H66" s="147"/>
    </row>
    <row r="67" spans="1:8" ht="25.5">
      <c r="A67" s="35">
        <f>MAX(A$6:A66)+1</f>
        <v>33</v>
      </c>
      <c r="B67" s="16"/>
      <c r="C67" s="14"/>
      <c r="D67" s="39" t="s">
        <v>149</v>
      </c>
      <c r="E67" s="32" t="s">
        <v>67</v>
      </c>
      <c r="F67" s="33">
        <v>706</v>
      </c>
      <c r="G67" s="33"/>
      <c r="H67" s="34"/>
    </row>
    <row r="68" spans="1:8" ht="15.75">
      <c r="A68" s="35"/>
      <c r="B68" s="18" t="s">
        <v>60</v>
      </c>
      <c r="C68" s="14" t="s">
        <v>13</v>
      </c>
      <c r="D68" s="145" t="s">
        <v>198</v>
      </c>
      <c r="E68" s="146"/>
      <c r="F68" s="146"/>
      <c r="G68" s="146"/>
      <c r="H68" s="147"/>
    </row>
    <row r="69" spans="1:8" ht="25.5">
      <c r="A69" s="35">
        <f>MAX(A$6:A68)+1</f>
        <v>34</v>
      </c>
      <c r="B69" s="16"/>
      <c r="C69" s="14"/>
      <c r="D69" s="39" t="s">
        <v>199</v>
      </c>
      <c r="E69" s="32" t="s">
        <v>64</v>
      </c>
      <c r="F69" s="33">
        <v>480</v>
      </c>
      <c r="G69" s="33"/>
      <c r="H69" s="34"/>
    </row>
    <row r="70" spans="1:8" ht="15.75">
      <c r="A70" s="35"/>
      <c r="B70" s="18" t="s">
        <v>60</v>
      </c>
      <c r="C70" s="14" t="s">
        <v>15</v>
      </c>
      <c r="D70" s="145" t="s">
        <v>16</v>
      </c>
      <c r="E70" s="146"/>
      <c r="F70" s="146"/>
      <c r="G70" s="146"/>
      <c r="H70" s="147"/>
    </row>
    <row r="71" spans="1:8" ht="25.5">
      <c r="A71" s="35">
        <f>MAX(A$6:A70)+1</f>
        <v>35</v>
      </c>
      <c r="B71" s="16"/>
      <c r="C71" s="14"/>
      <c r="D71" s="39" t="s">
        <v>130</v>
      </c>
      <c r="E71" s="32" t="s">
        <v>67</v>
      </c>
      <c r="F71" s="33">
        <v>320</v>
      </c>
      <c r="G71" s="33"/>
      <c r="H71" s="34"/>
    </row>
    <row r="72" spans="1:8" ht="15.75">
      <c r="A72" s="35"/>
      <c r="B72" s="18" t="s">
        <v>60</v>
      </c>
      <c r="C72" s="14" t="s">
        <v>68</v>
      </c>
      <c r="D72" s="145" t="s">
        <v>102</v>
      </c>
      <c r="E72" s="146"/>
      <c r="F72" s="146"/>
      <c r="G72" s="146"/>
      <c r="H72" s="147"/>
    </row>
    <row r="73" spans="1:8" ht="25.5">
      <c r="A73" s="35">
        <f>MAX(A$6:A72)+1</f>
        <v>36</v>
      </c>
      <c r="B73" s="16"/>
      <c r="C73" s="14"/>
      <c r="D73" s="39" t="s">
        <v>200</v>
      </c>
      <c r="E73" s="32" t="s">
        <v>64</v>
      </c>
      <c r="F73" s="33">
        <v>95.4</v>
      </c>
      <c r="G73" s="33"/>
      <c r="H73" s="34"/>
    </row>
    <row r="74" spans="1:8" ht="18.75">
      <c r="A74" s="35"/>
      <c r="B74" s="16"/>
      <c r="C74" s="14"/>
      <c r="D74" s="128" t="s">
        <v>69</v>
      </c>
      <c r="E74" s="129"/>
      <c r="F74" s="15"/>
      <c r="G74" s="130"/>
      <c r="H74" s="131"/>
    </row>
    <row r="75" spans="1:8" ht="19.5" thickBot="1">
      <c r="A75" s="102"/>
      <c r="B75" s="103"/>
      <c r="C75" s="104"/>
      <c r="D75" s="148" t="s">
        <v>201</v>
      </c>
      <c r="E75" s="149"/>
      <c r="F75" s="105"/>
      <c r="G75" s="150"/>
      <c r="H75" s="151"/>
    </row>
    <row r="79" ht="23.25">
      <c r="H79" s="24"/>
    </row>
  </sheetData>
  <sheetProtection/>
  <mergeCells count="51">
    <mergeCell ref="D75:E75"/>
    <mergeCell ref="G75:H75"/>
    <mergeCell ref="D66:H66"/>
    <mergeCell ref="D68:H68"/>
    <mergeCell ref="D70:H70"/>
    <mergeCell ref="D72:H72"/>
    <mergeCell ref="D74:E74"/>
    <mergeCell ref="G74:H74"/>
    <mergeCell ref="D61:H61"/>
    <mergeCell ref="D64:E64"/>
    <mergeCell ref="G64:H64"/>
    <mergeCell ref="D65:H65"/>
    <mergeCell ref="D57:E57"/>
    <mergeCell ref="G57:H57"/>
    <mergeCell ref="D58:H58"/>
    <mergeCell ref="D59:H59"/>
    <mergeCell ref="D52:E52"/>
    <mergeCell ref="G52:H52"/>
    <mergeCell ref="D53:H53"/>
    <mergeCell ref="D54:H54"/>
    <mergeCell ref="D47:E47"/>
    <mergeCell ref="G47:H47"/>
    <mergeCell ref="D48:H48"/>
    <mergeCell ref="D49:H49"/>
    <mergeCell ref="D39:H39"/>
    <mergeCell ref="D41:H41"/>
    <mergeCell ref="D43:H43"/>
    <mergeCell ref="D45:H45"/>
    <mergeCell ref="D26:H26"/>
    <mergeCell ref="D37:E37"/>
    <mergeCell ref="G37:H37"/>
    <mergeCell ref="D38:H38"/>
    <mergeCell ref="G4:G5"/>
    <mergeCell ref="D22:H22"/>
    <mergeCell ref="D24:E24"/>
    <mergeCell ref="G24:H24"/>
    <mergeCell ref="D25:H25"/>
    <mergeCell ref="D17:E17"/>
    <mergeCell ref="G17:H17"/>
    <mergeCell ref="D18:H18"/>
    <mergeCell ref="D19:H19"/>
    <mergeCell ref="H4:H5"/>
    <mergeCell ref="D6:H6"/>
    <mergeCell ref="D7:H7"/>
    <mergeCell ref="D9:H9"/>
    <mergeCell ref="D15:H15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3">
      <selection activeCell="D37" sqref="D37:E3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78">
        <v>0.187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8"/>
      <c r="C10" s="14"/>
      <c r="D10" s="38" t="s">
        <v>202</v>
      </c>
      <c r="E10" s="32" t="s">
        <v>64</v>
      </c>
      <c r="F10" s="33">
        <v>21.32</v>
      </c>
      <c r="G10" s="43"/>
      <c r="H10" s="34"/>
    </row>
    <row r="11" spans="1:8" ht="15.75">
      <c r="A11" s="35">
        <f>MAX(A$6:A10)+1</f>
        <v>3</v>
      </c>
      <c r="B11" s="18"/>
      <c r="C11" s="14"/>
      <c r="D11" s="38" t="s">
        <v>203</v>
      </c>
      <c r="E11" s="32" t="s">
        <v>64</v>
      </c>
      <c r="F11" s="33">
        <v>42.5</v>
      </c>
      <c r="G11" s="43"/>
      <c r="H11" s="34"/>
    </row>
    <row r="12" spans="1:8" ht="15.75">
      <c r="A12" s="35">
        <f>MAX(A$6:A11)+1</f>
        <v>4</v>
      </c>
      <c r="B12" s="18"/>
      <c r="C12" s="14"/>
      <c r="D12" s="38" t="s">
        <v>204</v>
      </c>
      <c r="E12" s="32" t="s">
        <v>64</v>
      </c>
      <c r="F12" s="33">
        <v>67.03</v>
      </c>
      <c r="G12" s="43"/>
      <c r="H12" s="34"/>
    </row>
    <row r="13" spans="1:8" ht="15.75">
      <c r="A13" s="35">
        <f>MAX(A$6:A12)+1</f>
        <v>5</v>
      </c>
      <c r="B13" s="18"/>
      <c r="C13" s="14"/>
      <c r="D13" s="39" t="s">
        <v>205</v>
      </c>
      <c r="E13" s="32" t="s">
        <v>67</v>
      </c>
      <c r="F13" s="33">
        <v>38</v>
      </c>
      <c r="G13" s="43"/>
      <c r="H13" s="34"/>
    </row>
    <row r="14" spans="1:8" s="46" customFormat="1" ht="15.75">
      <c r="A14" s="35">
        <f>MAX(A$6:A13)+1</f>
        <v>6</v>
      </c>
      <c r="B14" s="45"/>
      <c r="C14" s="14"/>
      <c r="D14" s="46" t="s">
        <v>206</v>
      </c>
      <c r="E14" s="32" t="s">
        <v>67</v>
      </c>
      <c r="F14" s="33">
        <v>21.5</v>
      </c>
      <c r="G14" s="33"/>
      <c r="H14" s="34"/>
    </row>
    <row r="15" spans="1:8" s="19" customFormat="1" ht="15.75">
      <c r="A15" s="35"/>
      <c r="B15" s="18" t="s">
        <v>31</v>
      </c>
      <c r="C15" s="14" t="s">
        <v>71</v>
      </c>
      <c r="D15" s="145" t="s">
        <v>179</v>
      </c>
      <c r="E15" s="146"/>
      <c r="F15" s="146"/>
      <c r="G15" s="146"/>
      <c r="H15" s="147"/>
    </row>
    <row r="16" spans="1:8" s="19" customFormat="1" ht="15.75">
      <c r="A16" s="35">
        <f>MAX(A$6:A15)+1</f>
        <v>7</v>
      </c>
      <c r="B16" s="18"/>
      <c r="C16" s="14"/>
      <c r="D16" s="39" t="s">
        <v>207</v>
      </c>
      <c r="E16" s="47" t="s">
        <v>67</v>
      </c>
      <c r="F16" s="48">
        <v>8</v>
      </c>
      <c r="G16" s="48"/>
      <c r="H16" s="34"/>
    </row>
    <row r="17" spans="1:8" s="19" customFormat="1" ht="15.75">
      <c r="A17" s="35">
        <f>MAX(A$6:A16)+1</f>
        <v>8</v>
      </c>
      <c r="B17" s="18"/>
      <c r="C17" s="14"/>
      <c r="D17" s="39" t="s">
        <v>180</v>
      </c>
      <c r="E17" s="47" t="s">
        <v>67</v>
      </c>
      <c r="F17" s="48">
        <v>9</v>
      </c>
      <c r="G17" s="48"/>
      <c r="H17" s="34"/>
    </row>
    <row r="18" spans="1:8" ht="18.75">
      <c r="A18" s="35"/>
      <c r="B18" s="16"/>
      <c r="C18" s="14"/>
      <c r="D18" s="128" t="s">
        <v>1</v>
      </c>
      <c r="E18" s="129"/>
      <c r="F18" s="15"/>
      <c r="G18" s="130"/>
      <c r="H18" s="131"/>
    </row>
    <row r="19" spans="1:8" ht="15.75">
      <c r="A19" s="35"/>
      <c r="B19" s="16"/>
      <c r="C19" s="13" t="s">
        <v>2</v>
      </c>
      <c r="D19" s="142" t="s">
        <v>18</v>
      </c>
      <c r="E19" s="143"/>
      <c r="F19" s="143"/>
      <c r="G19" s="143"/>
      <c r="H19" s="144"/>
    </row>
    <row r="20" spans="1:8" s="19" customFormat="1" ht="15.75">
      <c r="A20" s="35"/>
      <c r="B20" s="18" t="s">
        <v>31</v>
      </c>
      <c r="C20" s="14" t="s">
        <v>3</v>
      </c>
      <c r="D20" s="145" t="s">
        <v>4</v>
      </c>
      <c r="E20" s="146"/>
      <c r="F20" s="146"/>
      <c r="G20" s="146"/>
      <c r="H20" s="147"/>
    </row>
    <row r="21" spans="1:8" s="19" customFormat="1" ht="15.75">
      <c r="A21" s="35">
        <f>MAX(A$6:A20)+1</f>
        <v>9</v>
      </c>
      <c r="B21" s="18"/>
      <c r="C21" s="14"/>
      <c r="D21" s="39" t="s">
        <v>5</v>
      </c>
      <c r="E21" s="32" t="s">
        <v>65</v>
      </c>
      <c r="F21" s="33">
        <v>623.68</v>
      </c>
      <c r="G21" s="33"/>
      <c r="H21" s="34"/>
    </row>
    <row r="22" spans="1:8" ht="15.75">
      <c r="A22" s="35">
        <f>MAX(A$6:A21)+1</f>
        <v>10</v>
      </c>
      <c r="B22" s="16"/>
      <c r="C22" s="14"/>
      <c r="D22" s="39" t="s">
        <v>48</v>
      </c>
      <c r="E22" s="32" t="s">
        <v>65</v>
      </c>
      <c r="F22" s="33">
        <v>26.96</v>
      </c>
      <c r="G22" s="33"/>
      <c r="H22" s="34"/>
    </row>
    <row r="23" spans="1:8" s="19" customFormat="1" ht="15.75">
      <c r="A23" s="35"/>
      <c r="B23" s="18" t="s">
        <v>31</v>
      </c>
      <c r="C23" s="14" t="s">
        <v>49</v>
      </c>
      <c r="D23" s="145" t="s">
        <v>50</v>
      </c>
      <c r="E23" s="146"/>
      <c r="F23" s="146"/>
      <c r="G23" s="146"/>
      <c r="H23" s="147"/>
    </row>
    <row r="24" spans="1:8" s="26" customFormat="1" ht="15.75">
      <c r="A24" s="35">
        <f>MAX(A$6:A23)+1</f>
        <v>11</v>
      </c>
      <c r="B24" s="53"/>
      <c r="C24" s="28"/>
      <c r="D24" s="54" t="s">
        <v>181</v>
      </c>
      <c r="E24" s="55" t="s">
        <v>65</v>
      </c>
      <c r="F24" s="56">
        <v>26.96</v>
      </c>
      <c r="G24" s="56"/>
      <c r="H24" s="57"/>
    </row>
    <row r="25" spans="1:8" ht="18.75">
      <c r="A25" s="35"/>
      <c r="B25" s="16"/>
      <c r="C25" s="14"/>
      <c r="D25" s="128" t="s">
        <v>51</v>
      </c>
      <c r="E25" s="129"/>
      <c r="F25" s="20"/>
      <c r="G25" s="130"/>
      <c r="H25" s="131"/>
    </row>
    <row r="26" spans="1:8" ht="15.75">
      <c r="A26" s="35"/>
      <c r="B26" s="16"/>
      <c r="C26" s="13" t="s">
        <v>52</v>
      </c>
      <c r="D26" s="142" t="s">
        <v>19</v>
      </c>
      <c r="E26" s="143"/>
      <c r="F26" s="143"/>
      <c r="G26" s="143"/>
      <c r="H26" s="144"/>
    </row>
    <row r="27" spans="1:8" ht="15.75">
      <c r="A27" s="35"/>
      <c r="B27" s="18" t="s">
        <v>53</v>
      </c>
      <c r="C27" s="14" t="s">
        <v>54</v>
      </c>
      <c r="D27" s="145" t="s">
        <v>55</v>
      </c>
      <c r="E27" s="146"/>
      <c r="F27" s="146"/>
      <c r="G27" s="146"/>
      <c r="H27" s="147"/>
    </row>
    <row r="28" spans="1:8" ht="15.75">
      <c r="A28" s="35">
        <f>MAX(A$6:A27)+1</f>
        <v>12</v>
      </c>
      <c r="B28" s="18"/>
      <c r="C28" s="14"/>
      <c r="D28" s="51" t="s">
        <v>182</v>
      </c>
      <c r="E28" s="32" t="s">
        <v>65</v>
      </c>
      <c r="F28" s="33">
        <v>21.48</v>
      </c>
      <c r="G28" s="33"/>
      <c r="H28" s="34"/>
    </row>
    <row r="29" spans="1:8" ht="25.5">
      <c r="A29" s="35">
        <f>MAX(A$6:A28)+1</f>
        <v>13</v>
      </c>
      <c r="B29" s="18"/>
      <c r="C29" s="14"/>
      <c r="D29" s="51" t="s">
        <v>160</v>
      </c>
      <c r="E29" s="32" t="s">
        <v>65</v>
      </c>
      <c r="F29" s="33">
        <v>406.09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161</v>
      </c>
      <c r="E30" s="32" t="s">
        <v>65</v>
      </c>
      <c r="F30" s="33">
        <v>90.01</v>
      </c>
      <c r="G30" s="33"/>
      <c r="H30" s="34"/>
    </row>
    <row r="31" spans="1:8" ht="15.75">
      <c r="A31" s="35">
        <f>MAX(A$6:A30)+1</f>
        <v>15</v>
      </c>
      <c r="B31" s="18"/>
      <c r="C31" s="14"/>
      <c r="D31" s="51" t="s">
        <v>162</v>
      </c>
      <c r="E31" s="32" t="s">
        <v>65</v>
      </c>
      <c r="F31" s="33">
        <v>22.72</v>
      </c>
      <c r="G31" s="33"/>
      <c r="H31" s="34"/>
    </row>
    <row r="32" spans="1:8" ht="15.75">
      <c r="A32" s="35">
        <f>MAX(A$6:A31)+1</f>
        <v>16</v>
      </c>
      <c r="B32" s="18"/>
      <c r="C32" s="14"/>
      <c r="D32" s="51" t="s">
        <v>99</v>
      </c>
      <c r="E32" s="32" t="s">
        <v>67</v>
      </c>
      <c r="F32" s="33">
        <v>108</v>
      </c>
      <c r="G32" s="33"/>
      <c r="H32" s="34"/>
    </row>
    <row r="33" spans="1:8" ht="15.75">
      <c r="A33" s="35">
        <f>MAX(A$6:A32)+1</f>
        <v>17</v>
      </c>
      <c r="B33" s="18"/>
      <c r="C33" s="14"/>
      <c r="D33" s="51" t="s">
        <v>100</v>
      </c>
      <c r="E33" s="32" t="s">
        <v>67</v>
      </c>
      <c r="F33" s="33">
        <v>34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183</v>
      </c>
      <c r="E34" s="32" t="s">
        <v>46</v>
      </c>
      <c r="F34" s="33">
        <v>4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164</v>
      </c>
      <c r="E35" s="32" t="s">
        <v>46</v>
      </c>
      <c r="F35" s="33">
        <v>8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208</v>
      </c>
      <c r="E36" s="32" t="s">
        <v>46</v>
      </c>
      <c r="F36" s="33">
        <v>1</v>
      </c>
      <c r="G36" s="33"/>
      <c r="H36" s="34"/>
    </row>
    <row r="37" spans="1:8" ht="18.75">
      <c r="A37" s="35"/>
      <c r="B37" s="16"/>
      <c r="C37" s="14"/>
      <c r="D37" s="128" t="s">
        <v>57</v>
      </c>
      <c r="E37" s="129"/>
      <c r="F37" s="20"/>
      <c r="G37" s="130"/>
      <c r="H37" s="131"/>
    </row>
    <row r="38" spans="1:8" ht="15.75">
      <c r="A38" s="35"/>
      <c r="B38" s="16"/>
      <c r="C38" s="13" t="s">
        <v>58</v>
      </c>
      <c r="D38" s="142" t="s">
        <v>59</v>
      </c>
      <c r="E38" s="143"/>
      <c r="F38" s="143"/>
      <c r="G38" s="143"/>
      <c r="H38" s="144"/>
    </row>
    <row r="39" spans="1:8" s="19" customFormat="1" ht="15.75">
      <c r="A39" s="35"/>
      <c r="B39" s="18" t="s">
        <v>60</v>
      </c>
      <c r="C39" s="14" t="s">
        <v>61</v>
      </c>
      <c r="D39" s="145" t="s">
        <v>62</v>
      </c>
      <c r="E39" s="146"/>
      <c r="F39" s="146"/>
      <c r="G39" s="146"/>
      <c r="H39" s="147"/>
    </row>
    <row r="40" spans="1:8" ht="25.5">
      <c r="A40" s="35">
        <f>MAX(A$6:A39)+1</f>
        <v>21</v>
      </c>
      <c r="B40" s="16"/>
      <c r="C40" s="14"/>
      <c r="D40" s="39" t="s">
        <v>187</v>
      </c>
      <c r="E40" s="32" t="s">
        <v>64</v>
      </c>
      <c r="F40" s="33">
        <v>927.6</v>
      </c>
      <c r="G40" s="33"/>
      <c r="H40" s="34"/>
    </row>
    <row r="41" spans="1:8" s="19" customFormat="1" ht="15.75">
      <c r="A41" s="35"/>
      <c r="B41" s="18" t="s">
        <v>60</v>
      </c>
      <c r="C41" s="14" t="s">
        <v>118</v>
      </c>
      <c r="D41" s="145" t="s">
        <v>188</v>
      </c>
      <c r="E41" s="146"/>
      <c r="F41" s="146"/>
      <c r="G41" s="146"/>
      <c r="H41" s="147"/>
    </row>
    <row r="42" spans="1:8" s="19" customFormat="1" ht="15.75">
      <c r="A42" s="35">
        <f>MAX(A$6:A41)+1</f>
        <v>22</v>
      </c>
      <c r="B42" s="18"/>
      <c r="C42" s="14"/>
      <c r="D42" s="39" t="s">
        <v>189</v>
      </c>
      <c r="E42" s="32" t="s">
        <v>64</v>
      </c>
      <c r="F42" s="33">
        <v>844</v>
      </c>
      <c r="G42" s="33"/>
      <c r="H42" s="34"/>
    </row>
    <row r="43" spans="1:8" s="19" customFormat="1" ht="15.75">
      <c r="A43" s="35"/>
      <c r="B43" s="18" t="s">
        <v>60</v>
      </c>
      <c r="C43" s="14" t="s">
        <v>8</v>
      </c>
      <c r="D43" s="145" t="s">
        <v>96</v>
      </c>
      <c r="E43" s="146"/>
      <c r="F43" s="146"/>
      <c r="G43" s="146"/>
      <c r="H43" s="147"/>
    </row>
    <row r="44" spans="1:8" ht="25.5">
      <c r="A44" s="35">
        <f>MAX(A$6:A43)+1</f>
        <v>23</v>
      </c>
      <c r="B44" s="16"/>
      <c r="C44" s="14"/>
      <c r="D44" s="39" t="s">
        <v>191</v>
      </c>
      <c r="E44" s="32" t="s">
        <v>64</v>
      </c>
      <c r="F44" s="33">
        <v>844</v>
      </c>
      <c r="G44" s="33"/>
      <c r="H44" s="34"/>
    </row>
    <row r="45" spans="1:8" ht="18.75">
      <c r="A45" s="35">
        <f>MAX(A$6:A44)+1</f>
        <v>24</v>
      </c>
      <c r="B45" s="16"/>
      <c r="C45" s="14"/>
      <c r="D45" s="128" t="s">
        <v>73</v>
      </c>
      <c r="E45" s="129"/>
      <c r="F45" s="20"/>
      <c r="G45" s="130"/>
      <c r="H45" s="131"/>
    </row>
    <row r="46" spans="1:8" s="19" customFormat="1" ht="15.75">
      <c r="A46" s="35"/>
      <c r="B46" s="16"/>
      <c r="C46" s="13" t="s">
        <v>74</v>
      </c>
      <c r="D46" s="142" t="s">
        <v>75</v>
      </c>
      <c r="E46" s="143"/>
      <c r="F46" s="143"/>
      <c r="G46" s="143"/>
      <c r="H46" s="144"/>
    </row>
    <row r="47" spans="1:8" s="19" customFormat="1" ht="15.75" customHeight="1">
      <c r="A47" s="35"/>
      <c r="B47" s="18" t="s">
        <v>60</v>
      </c>
      <c r="C47" s="14" t="s">
        <v>209</v>
      </c>
      <c r="D47" s="145" t="s">
        <v>210</v>
      </c>
      <c r="E47" s="146"/>
      <c r="F47" s="146"/>
      <c r="G47" s="146"/>
      <c r="H47" s="147"/>
    </row>
    <row r="48" spans="1:8" s="19" customFormat="1" ht="15.75">
      <c r="A48" s="35">
        <f>MAX(A$6:A47)+1</f>
        <v>25</v>
      </c>
      <c r="B48" s="18"/>
      <c r="C48" s="14"/>
      <c r="D48" s="39" t="s">
        <v>211</v>
      </c>
      <c r="E48" s="32" t="s">
        <v>64</v>
      </c>
      <c r="F48" s="33">
        <v>844</v>
      </c>
      <c r="G48" s="33"/>
      <c r="H48" s="34"/>
    </row>
    <row r="49" spans="1:8" ht="18.75">
      <c r="A49" s="35"/>
      <c r="B49" s="18"/>
      <c r="C49" s="14"/>
      <c r="D49" s="128" t="s">
        <v>78</v>
      </c>
      <c r="E49" s="129"/>
      <c r="F49" s="20"/>
      <c r="G49" s="130"/>
      <c r="H49" s="131"/>
    </row>
    <row r="50" spans="1:8" ht="15.75">
      <c r="A50" s="35"/>
      <c r="B50" s="16"/>
      <c r="C50" s="13" t="s">
        <v>79</v>
      </c>
      <c r="D50" s="142" t="s">
        <v>20</v>
      </c>
      <c r="E50" s="143"/>
      <c r="F50" s="143"/>
      <c r="G50" s="143"/>
      <c r="H50" s="144"/>
    </row>
    <row r="51" spans="1:8" s="19" customFormat="1" ht="15.75">
      <c r="A51" s="35"/>
      <c r="B51" s="18" t="s">
        <v>80</v>
      </c>
      <c r="C51" s="14" t="s">
        <v>81</v>
      </c>
      <c r="D51" s="145" t="s">
        <v>82</v>
      </c>
      <c r="E51" s="146"/>
      <c r="F51" s="146"/>
      <c r="G51" s="146"/>
      <c r="H51" s="147"/>
    </row>
    <row r="52" spans="1:8" s="19" customFormat="1" ht="15.75">
      <c r="A52" s="35">
        <f>MAX(A$6:A51)+1</f>
        <v>26</v>
      </c>
      <c r="B52" s="18"/>
      <c r="C52" s="14"/>
      <c r="D52" s="39" t="s">
        <v>125</v>
      </c>
      <c r="E52" s="32" t="s">
        <v>64</v>
      </c>
      <c r="F52" s="33">
        <v>216.5</v>
      </c>
      <c r="G52" s="33"/>
      <c r="H52" s="34"/>
    </row>
    <row r="53" spans="1:8" ht="18.75">
      <c r="A53" s="35"/>
      <c r="B53" s="16"/>
      <c r="C53" s="14"/>
      <c r="D53" s="128" t="s">
        <v>83</v>
      </c>
      <c r="E53" s="129"/>
      <c r="F53" s="20"/>
      <c r="G53" s="130"/>
      <c r="H53" s="131"/>
    </row>
    <row r="54" spans="1:8" ht="15.75" customHeight="1">
      <c r="A54" s="35"/>
      <c r="B54" s="16"/>
      <c r="C54" s="13" t="s">
        <v>84</v>
      </c>
      <c r="D54" s="142" t="s">
        <v>85</v>
      </c>
      <c r="E54" s="143"/>
      <c r="F54" s="143"/>
      <c r="G54" s="143"/>
      <c r="H54" s="144"/>
    </row>
    <row r="55" spans="1:8" s="19" customFormat="1" ht="15.75">
      <c r="A55" s="35"/>
      <c r="B55" s="18" t="s">
        <v>60</v>
      </c>
      <c r="C55" s="14" t="s">
        <v>88</v>
      </c>
      <c r="D55" s="145" t="s">
        <v>89</v>
      </c>
      <c r="E55" s="146"/>
      <c r="F55" s="146"/>
      <c r="G55" s="146"/>
      <c r="H55" s="147"/>
    </row>
    <row r="56" spans="1:8" ht="25.5">
      <c r="A56" s="35">
        <f>MAX(A$6:A55)+1</f>
        <v>27</v>
      </c>
      <c r="B56" s="16"/>
      <c r="C56" s="14"/>
      <c r="D56" s="39" t="s">
        <v>196</v>
      </c>
      <c r="E56" s="32" t="s">
        <v>66</v>
      </c>
      <c r="F56" s="52">
        <v>4</v>
      </c>
      <c r="G56" s="33"/>
      <c r="H56" s="34"/>
    </row>
    <row r="57" spans="1:8" ht="15.75">
      <c r="A57" s="35">
        <f>MAX(A$6:A56)+1</f>
        <v>28</v>
      </c>
      <c r="B57" s="16"/>
      <c r="C57" s="14"/>
      <c r="D57" s="39" t="s">
        <v>197</v>
      </c>
      <c r="E57" s="32" t="s">
        <v>66</v>
      </c>
      <c r="F57" s="52">
        <v>4</v>
      </c>
      <c r="G57" s="33"/>
      <c r="H57" s="34"/>
    </row>
    <row r="58" spans="1:8" ht="18.75">
      <c r="A58" s="35"/>
      <c r="B58" s="16"/>
      <c r="C58" s="14"/>
      <c r="D58" s="128" t="s">
        <v>9</v>
      </c>
      <c r="E58" s="129"/>
      <c r="F58" s="15"/>
      <c r="G58" s="130"/>
      <c r="H58" s="131"/>
    </row>
    <row r="59" spans="1:8" ht="15.75">
      <c r="A59" s="35"/>
      <c r="B59" s="16"/>
      <c r="C59" s="13" t="s">
        <v>10</v>
      </c>
      <c r="D59" s="142" t="s">
        <v>21</v>
      </c>
      <c r="E59" s="143"/>
      <c r="F59" s="143"/>
      <c r="G59" s="143"/>
      <c r="H59" s="144"/>
    </row>
    <row r="60" spans="1:8" ht="15.75">
      <c r="A60" s="35"/>
      <c r="B60" s="18" t="s">
        <v>60</v>
      </c>
      <c r="C60" s="14" t="s">
        <v>11</v>
      </c>
      <c r="D60" s="145" t="s">
        <v>12</v>
      </c>
      <c r="E60" s="146"/>
      <c r="F60" s="146"/>
      <c r="G60" s="146"/>
      <c r="H60" s="147"/>
    </row>
    <row r="61" spans="1:8" ht="25.5">
      <c r="A61" s="35">
        <f>MAX(A$6:A60)+1</f>
        <v>29</v>
      </c>
      <c r="B61" s="16"/>
      <c r="C61" s="14"/>
      <c r="D61" s="39" t="s">
        <v>149</v>
      </c>
      <c r="E61" s="32" t="s">
        <v>67</v>
      </c>
      <c r="F61" s="33">
        <v>413.2</v>
      </c>
      <c r="G61" s="33"/>
      <c r="H61" s="34"/>
    </row>
    <row r="62" spans="1:8" ht="15.75">
      <c r="A62" s="35"/>
      <c r="B62" s="18" t="s">
        <v>60</v>
      </c>
      <c r="C62" s="14" t="s">
        <v>13</v>
      </c>
      <c r="D62" s="145" t="s">
        <v>198</v>
      </c>
      <c r="E62" s="146"/>
      <c r="F62" s="146"/>
      <c r="G62" s="146"/>
      <c r="H62" s="147"/>
    </row>
    <row r="63" spans="1:8" ht="25.5">
      <c r="A63" s="35">
        <f>MAX(A$6:A62)+1</f>
        <v>30</v>
      </c>
      <c r="B63" s="16"/>
      <c r="C63" s="14"/>
      <c r="D63" s="39" t="s">
        <v>199</v>
      </c>
      <c r="E63" s="32" t="s">
        <v>64</v>
      </c>
      <c r="F63" s="33">
        <v>144</v>
      </c>
      <c r="G63" s="33"/>
      <c r="H63" s="34"/>
    </row>
    <row r="64" spans="1:8" ht="15.75">
      <c r="A64" s="35"/>
      <c r="B64" s="18" t="s">
        <v>60</v>
      </c>
      <c r="C64" s="14" t="s">
        <v>15</v>
      </c>
      <c r="D64" s="145" t="s">
        <v>16</v>
      </c>
      <c r="E64" s="146"/>
      <c r="F64" s="146"/>
      <c r="G64" s="146"/>
      <c r="H64" s="147"/>
    </row>
    <row r="65" spans="1:8" ht="25.5">
      <c r="A65" s="35">
        <f>MAX(A$6:A64)+1</f>
        <v>31</v>
      </c>
      <c r="B65" s="16"/>
      <c r="C65" s="14"/>
      <c r="D65" s="39" t="s">
        <v>130</v>
      </c>
      <c r="E65" s="32" t="s">
        <v>67</v>
      </c>
      <c r="F65" s="33">
        <v>114</v>
      </c>
      <c r="G65" s="33"/>
      <c r="H65" s="34"/>
    </row>
    <row r="66" spans="1:8" ht="15.75">
      <c r="A66" s="35"/>
      <c r="B66" s="18" t="s">
        <v>60</v>
      </c>
      <c r="C66" s="14" t="s">
        <v>68</v>
      </c>
      <c r="D66" s="145" t="s">
        <v>102</v>
      </c>
      <c r="E66" s="146"/>
      <c r="F66" s="146"/>
      <c r="G66" s="146"/>
      <c r="H66" s="147"/>
    </row>
    <row r="67" spans="1:8" ht="25.5">
      <c r="A67" s="35">
        <f>MAX(A$6:A66)+1</f>
        <v>32</v>
      </c>
      <c r="B67" s="16"/>
      <c r="C67" s="14"/>
      <c r="D67" s="39" t="s">
        <v>200</v>
      </c>
      <c r="E67" s="32" t="s">
        <v>64</v>
      </c>
      <c r="F67" s="33">
        <v>83.6</v>
      </c>
      <c r="G67" s="33"/>
      <c r="H67" s="34"/>
    </row>
    <row r="68" spans="1:8" ht="18.75">
      <c r="A68" s="35"/>
      <c r="B68" s="16"/>
      <c r="C68" s="14"/>
      <c r="D68" s="128" t="s">
        <v>69</v>
      </c>
      <c r="E68" s="129"/>
      <c r="F68" s="15"/>
      <c r="G68" s="130"/>
      <c r="H68" s="131"/>
    </row>
    <row r="69" spans="1:8" ht="19.5" thickBot="1">
      <c r="A69" s="102"/>
      <c r="B69" s="103"/>
      <c r="C69" s="104"/>
      <c r="D69" s="148" t="s">
        <v>212</v>
      </c>
      <c r="E69" s="149"/>
      <c r="F69" s="105"/>
      <c r="G69" s="150"/>
      <c r="H69" s="151"/>
    </row>
    <row r="73" ht="23.25">
      <c r="H73" s="24"/>
    </row>
  </sheetData>
  <sheetProtection/>
  <mergeCells count="49">
    <mergeCell ref="D68:E68"/>
    <mergeCell ref="G68:H68"/>
    <mergeCell ref="D69:E69"/>
    <mergeCell ref="G69:H69"/>
    <mergeCell ref="D64:H64"/>
    <mergeCell ref="G53:H53"/>
    <mergeCell ref="D54:H54"/>
    <mergeCell ref="D55:H55"/>
    <mergeCell ref="D60:H60"/>
    <mergeCell ref="D62:H62"/>
    <mergeCell ref="D66:H66"/>
    <mergeCell ref="D58:E58"/>
    <mergeCell ref="G58:H58"/>
    <mergeCell ref="D59:H59"/>
    <mergeCell ref="D46:H46"/>
    <mergeCell ref="D47:H47"/>
    <mergeCell ref="D49:E49"/>
    <mergeCell ref="G49:H49"/>
    <mergeCell ref="D50:H50"/>
    <mergeCell ref="D51:H51"/>
    <mergeCell ref="D53:E53"/>
    <mergeCell ref="D39:H39"/>
    <mergeCell ref="D41:H41"/>
    <mergeCell ref="D43:H43"/>
    <mergeCell ref="D45:E45"/>
    <mergeCell ref="G45:H45"/>
    <mergeCell ref="D27:H27"/>
    <mergeCell ref="D37:E37"/>
    <mergeCell ref="G37:H37"/>
    <mergeCell ref="D38:H38"/>
    <mergeCell ref="G4:G5"/>
    <mergeCell ref="D23:H23"/>
    <mergeCell ref="D25:E25"/>
    <mergeCell ref="G25:H25"/>
    <mergeCell ref="D26:H26"/>
    <mergeCell ref="D18:E18"/>
    <mergeCell ref="G18:H18"/>
    <mergeCell ref="D19:H19"/>
    <mergeCell ref="D20:H20"/>
    <mergeCell ref="H4:H5"/>
    <mergeCell ref="D6:H6"/>
    <mergeCell ref="D7:H7"/>
    <mergeCell ref="D9:H9"/>
    <mergeCell ref="D15:H15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9">
      <selection activeCell="E38" sqref="E38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0.759</v>
      </c>
      <c r="G8" s="33"/>
      <c r="H8" s="34"/>
    </row>
    <row r="9" spans="1:8" ht="15.75">
      <c r="A9" s="35"/>
      <c r="B9" s="18" t="s">
        <v>31</v>
      </c>
      <c r="C9" s="14" t="s">
        <v>36</v>
      </c>
      <c r="D9" s="145" t="s">
        <v>37</v>
      </c>
      <c r="E9" s="146"/>
      <c r="F9" s="146"/>
      <c r="G9" s="146"/>
      <c r="H9" s="147"/>
    </row>
    <row r="10" spans="1:8" ht="25.5">
      <c r="A10" s="35">
        <f>MAX(A$6:A9)+1</f>
        <v>2</v>
      </c>
      <c r="B10" s="18"/>
      <c r="C10" s="14"/>
      <c r="D10" s="40" t="s">
        <v>38</v>
      </c>
      <c r="E10" s="41" t="s">
        <v>66</v>
      </c>
      <c r="F10" s="33">
        <v>2</v>
      </c>
      <c r="G10" s="33"/>
      <c r="H10" s="34"/>
    </row>
    <row r="11" spans="1:8" ht="15.75">
      <c r="A11" s="35">
        <f>MAX(A$6:A10)+1</f>
        <v>3</v>
      </c>
      <c r="B11" s="18"/>
      <c r="C11" s="14"/>
      <c r="D11" s="40" t="s">
        <v>40</v>
      </c>
      <c r="E11" s="42" t="s">
        <v>41</v>
      </c>
      <c r="F11" s="33">
        <v>4</v>
      </c>
      <c r="G11" s="33"/>
      <c r="H11" s="34"/>
    </row>
    <row r="12" spans="1:8" ht="15.75">
      <c r="A12" s="35">
        <f>MAX(A$6:A11)+1</f>
        <v>4</v>
      </c>
      <c r="B12" s="18"/>
      <c r="C12" s="14"/>
      <c r="D12" s="40" t="s">
        <v>90</v>
      </c>
      <c r="E12" s="32" t="s">
        <v>65</v>
      </c>
      <c r="F12" s="33">
        <v>1.96</v>
      </c>
      <c r="G12" s="33"/>
      <c r="H12" s="34"/>
    </row>
    <row r="13" spans="1:8" s="19" customFormat="1" ht="15.75">
      <c r="A13" s="35"/>
      <c r="B13" s="18" t="s">
        <v>31</v>
      </c>
      <c r="C13" s="14" t="s">
        <v>42</v>
      </c>
      <c r="D13" s="145" t="s">
        <v>43</v>
      </c>
      <c r="E13" s="146"/>
      <c r="F13" s="146"/>
      <c r="G13" s="146"/>
      <c r="H13" s="147"/>
    </row>
    <row r="14" spans="1:8" ht="25.5">
      <c r="A14" s="35">
        <f>MAX(A$6:A13)+1</f>
        <v>5</v>
      </c>
      <c r="B14" s="18"/>
      <c r="C14" s="14"/>
      <c r="D14" s="38" t="s">
        <v>213</v>
      </c>
      <c r="E14" s="32" t="s">
        <v>64</v>
      </c>
      <c r="F14" s="33">
        <v>6.5</v>
      </c>
      <c r="G14" s="43"/>
      <c r="H14" s="34"/>
    </row>
    <row r="15" spans="1:8" ht="25.5">
      <c r="A15" s="35">
        <f>MAX(A$6:A14)+1</f>
        <v>6</v>
      </c>
      <c r="B15" s="18"/>
      <c r="C15" s="14"/>
      <c r="D15" s="38" t="s">
        <v>214</v>
      </c>
      <c r="E15" s="32" t="s">
        <v>64</v>
      </c>
      <c r="F15" s="33">
        <v>62</v>
      </c>
      <c r="G15" s="43"/>
      <c r="H15" s="34"/>
    </row>
    <row r="16" spans="1:8" s="46" customFormat="1" ht="15.75">
      <c r="A16" s="44">
        <f>MAX(A$6:A15)+1</f>
        <v>7</v>
      </c>
      <c r="B16" s="45"/>
      <c r="C16" s="14"/>
      <c r="D16" s="39" t="s">
        <v>178</v>
      </c>
      <c r="E16" s="32" t="s">
        <v>67</v>
      </c>
      <c r="F16" s="33">
        <v>16.5</v>
      </c>
      <c r="G16" s="33"/>
      <c r="H16" s="34"/>
    </row>
    <row r="17" spans="1:8" s="19" customFormat="1" ht="15.75">
      <c r="A17" s="35"/>
      <c r="B17" s="18" t="s">
        <v>31</v>
      </c>
      <c r="C17" s="14" t="s">
        <v>71</v>
      </c>
      <c r="D17" s="145" t="s">
        <v>215</v>
      </c>
      <c r="E17" s="146"/>
      <c r="F17" s="146"/>
      <c r="G17" s="146"/>
      <c r="H17" s="147"/>
    </row>
    <row r="18" spans="1:8" s="19" customFormat="1" ht="15.75">
      <c r="A18" s="35">
        <f>MAX(A$6:A17)+1</f>
        <v>8</v>
      </c>
      <c r="B18" s="18"/>
      <c r="C18" s="14"/>
      <c r="D18" s="39" t="s">
        <v>216</v>
      </c>
      <c r="E18" s="47" t="s">
        <v>67</v>
      </c>
      <c r="F18" s="48">
        <v>12</v>
      </c>
      <c r="G18" s="48"/>
      <c r="H18" s="34"/>
    </row>
    <row r="19" spans="1:8" ht="18.75">
      <c r="A19" s="35"/>
      <c r="B19" s="16"/>
      <c r="C19" s="14"/>
      <c r="D19" s="128" t="s">
        <v>1</v>
      </c>
      <c r="E19" s="129"/>
      <c r="F19" s="15"/>
      <c r="G19" s="130"/>
      <c r="H19" s="131"/>
    </row>
    <row r="20" spans="1:8" ht="15.75">
      <c r="A20" s="35"/>
      <c r="B20" s="16"/>
      <c r="C20" s="13" t="s">
        <v>2</v>
      </c>
      <c r="D20" s="142" t="s">
        <v>18</v>
      </c>
      <c r="E20" s="143"/>
      <c r="F20" s="143"/>
      <c r="G20" s="143"/>
      <c r="H20" s="144"/>
    </row>
    <row r="21" spans="1:8" s="19" customFormat="1" ht="15.75">
      <c r="A21" s="35"/>
      <c r="B21" s="18" t="s">
        <v>31</v>
      </c>
      <c r="C21" s="14" t="s">
        <v>3</v>
      </c>
      <c r="D21" s="145" t="s">
        <v>4</v>
      </c>
      <c r="E21" s="146"/>
      <c r="F21" s="146"/>
      <c r="G21" s="146"/>
      <c r="H21" s="147"/>
    </row>
    <row r="22" spans="1:8" s="19" customFormat="1" ht="15.75">
      <c r="A22" s="35">
        <f>MAX(A$6:A21)+1</f>
        <v>9</v>
      </c>
      <c r="B22" s="18"/>
      <c r="C22" s="14"/>
      <c r="D22" s="39" t="s">
        <v>5</v>
      </c>
      <c r="E22" s="32" t="s">
        <v>65</v>
      </c>
      <c r="F22" s="33">
        <v>1547.53</v>
      </c>
      <c r="G22" s="33"/>
      <c r="H22" s="34"/>
    </row>
    <row r="23" spans="1:8" s="19" customFormat="1" ht="15.75">
      <c r="A23" s="35"/>
      <c r="B23" s="18" t="s">
        <v>31</v>
      </c>
      <c r="C23" s="14" t="s">
        <v>49</v>
      </c>
      <c r="D23" s="145" t="s">
        <v>50</v>
      </c>
      <c r="E23" s="146"/>
      <c r="F23" s="146"/>
      <c r="G23" s="146"/>
      <c r="H23" s="147"/>
    </row>
    <row r="24" spans="1:8" s="26" customFormat="1" ht="25.5">
      <c r="A24" s="35">
        <f>MAX(A$6:A23)+1</f>
        <v>10</v>
      </c>
      <c r="B24" s="53"/>
      <c r="C24" s="28"/>
      <c r="D24" s="54" t="s">
        <v>0</v>
      </c>
      <c r="E24" s="55" t="s">
        <v>65</v>
      </c>
      <c r="F24" s="62">
        <v>286.2</v>
      </c>
      <c r="G24" s="56"/>
      <c r="H24" s="57"/>
    </row>
    <row r="25" spans="1:8" ht="18.75">
      <c r="A25" s="35"/>
      <c r="B25" s="16"/>
      <c r="C25" s="14"/>
      <c r="D25" s="128" t="s">
        <v>51</v>
      </c>
      <c r="E25" s="129"/>
      <c r="F25" s="20"/>
      <c r="G25" s="130"/>
      <c r="H25" s="131"/>
    </row>
    <row r="26" spans="1:8" ht="15.75">
      <c r="A26" s="35"/>
      <c r="B26" s="16"/>
      <c r="C26" s="13" t="s">
        <v>52</v>
      </c>
      <c r="D26" s="142" t="s">
        <v>19</v>
      </c>
      <c r="E26" s="143"/>
      <c r="F26" s="143"/>
      <c r="G26" s="143"/>
      <c r="H26" s="144"/>
    </row>
    <row r="27" spans="1:10" s="19" customFormat="1" ht="15.75">
      <c r="A27" s="35"/>
      <c r="B27" s="18" t="s">
        <v>53</v>
      </c>
      <c r="C27" s="14" t="s">
        <v>54</v>
      </c>
      <c r="D27" s="145" t="s">
        <v>55</v>
      </c>
      <c r="E27" s="146"/>
      <c r="F27" s="146"/>
      <c r="G27" s="146"/>
      <c r="H27" s="147"/>
      <c r="J27" s="25"/>
    </row>
    <row r="28" spans="1:8" s="19" customFormat="1" ht="15.75">
      <c r="A28" s="35">
        <f>MAX(A$6:A27)+1</f>
        <v>11</v>
      </c>
      <c r="B28" s="18"/>
      <c r="C28" s="14"/>
      <c r="D28" s="51" t="s">
        <v>217</v>
      </c>
      <c r="E28" s="32" t="s">
        <v>65</v>
      </c>
      <c r="F28" s="33">
        <v>1040.45</v>
      </c>
      <c r="G28" s="33"/>
      <c r="H28" s="34"/>
    </row>
    <row r="29" spans="1:8" s="19" customFormat="1" ht="15.75">
      <c r="A29" s="35">
        <f>MAX(A$6:A28)+1</f>
        <v>12</v>
      </c>
      <c r="B29" s="18"/>
      <c r="C29" s="14"/>
      <c r="D29" s="51" t="s">
        <v>218</v>
      </c>
      <c r="E29" s="32" t="s">
        <v>65</v>
      </c>
      <c r="F29" s="33">
        <v>998.26</v>
      </c>
      <c r="G29" s="33"/>
      <c r="H29" s="34"/>
    </row>
    <row r="30" spans="1:8" s="19" customFormat="1" ht="15.75">
      <c r="A30" s="35">
        <f>MAX(A$6:A29)+1</f>
        <v>13</v>
      </c>
      <c r="B30" s="18"/>
      <c r="C30" s="14"/>
      <c r="D30" s="51" t="s">
        <v>219</v>
      </c>
      <c r="E30" s="32" t="s">
        <v>65</v>
      </c>
      <c r="F30" s="33">
        <v>42.19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220</v>
      </c>
      <c r="E31" s="32" t="s">
        <v>65</v>
      </c>
      <c r="F31" s="33">
        <v>38.24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99</v>
      </c>
      <c r="E32" s="32" t="s">
        <v>46</v>
      </c>
      <c r="F32" s="33">
        <v>216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100</v>
      </c>
      <c r="E33" s="32" t="s">
        <v>46</v>
      </c>
      <c r="F33" s="33">
        <v>23.5</v>
      </c>
      <c r="G33" s="33"/>
      <c r="H33" s="34"/>
    </row>
    <row r="34" spans="1:8" s="19" customFormat="1" ht="15.75">
      <c r="A34" s="35">
        <f>MAX(A$6:A33)+1</f>
        <v>17</v>
      </c>
      <c r="B34" s="18"/>
      <c r="C34" s="14"/>
      <c r="D34" s="51" t="s">
        <v>221</v>
      </c>
      <c r="E34" s="32" t="s">
        <v>46</v>
      </c>
      <c r="F34" s="33">
        <v>1</v>
      </c>
      <c r="G34" s="33"/>
      <c r="H34" s="34"/>
    </row>
    <row r="35" spans="1:8" s="19" customFormat="1" ht="15.75">
      <c r="A35" s="35">
        <f>MAX(A$6:A34)+1</f>
        <v>18</v>
      </c>
      <c r="B35" s="18"/>
      <c r="C35" s="14"/>
      <c r="D35" s="51" t="s">
        <v>222</v>
      </c>
      <c r="E35" s="32" t="s">
        <v>46</v>
      </c>
      <c r="F35" s="33">
        <v>8</v>
      </c>
      <c r="G35" s="33"/>
      <c r="H35" s="34"/>
    </row>
    <row r="36" spans="1:8" s="19" customFormat="1" ht="15.75">
      <c r="A36" s="35">
        <f>MAX(A$6:A35)+1</f>
        <v>19</v>
      </c>
      <c r="B36" s="18"/>
      <c r="C36" s="14"/>
      <c r="D36" s="51" t="s">
        <v>223</v>
      </c>
      <c r="E36" s="32" t="s">
        <v>46</v>
      </c>
      <c r="F36" s="33">
        <v>12</v>
      </c>
      <c r="G36" s="33"/>
      <c r="H36" s="34"/>
    </row>
    <row r="37" spans="1:8" s="19" customFormat="1" ht="15.75">
      <c r="A37" s="35">
        <f>MAX(A$6:A36)+1</f>
        <v>20</v>
      </c>
      <c r="B37" s="18"/>
      <c r="C37" s="14"/>
      <c r="D37" s="51" t="s">
        <v>224</v>
      </c>
      <c r="E37" s="32" t="s">
        <v>65</v>
      </c>
      <c r="F37" s="33">
        <v>1</v>
      </c>
      <c r="G37" s="33"/>
      <c r="H37" s="34"/>
    </row>
    <row r="38" spans="1:8" s="19" customFormat="1" ht="15.75">
      <c r="A38" s="35">
        <f>MAX(A$6:A37)+1</f>
        <v>21</v>
      </c>
      <c r="B38" s="18"/>
      <c r="C38" s="14"/>
      <c r="D38" s="51" t="s">
        <v>225</v>
      </c>
      <c r="E38" s="32" t="s">
        <v>66</v>
      </c>
      <c r="F38" s="33">
        <v>1</v>
      </c>
      <c r="G38" s="33"/>
      <c r="H38" s="34"/>
    </row>
    <row r="39" spans="1:8" s="19" customFormat="1" ht="15.75">
      <c r="A39" s="35">
        <f>MAX(A$6:A38)+1</f>
        <v>22</v>
      </c>
      <c r="B39" s="18"/>
      <c r="C39" s="14"/>
      <c r="D39" s="51" t="s">
        <v>226</v>
      </c>
      <c r="E39" s="32" t="s">
        <v>66</v>
      </c>
      <c r="F39" s="33">
        <v>1</v>
      </c>
      <c r="G39" s="33"/>
      <c r="H39" s="34"/>
    </row>
    <row r="40" spans="1:8" s="19" customFormat="1" ht="15.75">
      <c r="A40" s="35">
        <f>MAX(A$6:A39)+1</f>
        <v>23</v>
      </c>
      <c r="B40" s="18"/>
      <c r="C40" s="14"/>
      <c r="D40" s="51" t="s">
        <v>227</v>
      </c>
      <c r="E40" s="32" t="s">
        <v>66</v>
      </c>
      <c r="F40" s="33">
        <v>3</v>
      </c>
      <c r="G40" s="33"/>
      <c r="H40" s="34"/>
    </row>
    <row r="41" spans="1:8" s="19" customFormat="1" ht="15.75">
      <c r="A41" s="35">
        <f>MAX(A$6:A40)+1</f>
        <v>24</v>
      </c>
      <c r="B41" s="18"/>
      <c r="C41" s="14"/>
      <c r="D41" s="51" t="s">
        <v>228</v>
      </c>
      <c r="E41" s="32" t="s">
        <v>66</v>
      </c>
      <c r="F41" s="33">
        <v>6</v>
      </c>
      <c r="G41" s="33"/>
      <c r="H41" s="34"/>
    </row>
    <row r="42" spans="1:8" ht="18.75">
      <c r="A42" s="35"/>
      <c r="B42" s="16"/>
      <c r="C42" s="14"/>
      <c r="D42" s="128" t="s">
        <v>57</v>
      </c>
      <c r="E42" s="129"/>
      <c r="F42" s="20"/>
      <c r="G42" s="130"/>
      <c r="H42" s="131"/>
    </row>
    <row r="43" spans="1:8" ht="15.75">
      <c r="A43" s="35"/>
      <c r="B43" s="16"/>
      <c r="C43" s="13" t="s">
        <v>58</v>
      </c>
      <c r="D43" s="142" t="s">
        <v>59</v>
      </c>
      <c r="E43" s="143"/>
      <c r="F43" s="143"/>
      <c r="G43" s="143"/>
      <c r="H43" s="144"/>
    </row>
    <row r="44" spans="1:8" s="19" customFormat="1" ht="15.75">
      <c r="A44" s="35"/>
      <c r="B44" s="18" t="s">
        <v>60</v>
      </c>
      <c r="C44" s="14" t="s">
        <v>61</v>
      </c>
      <c r="D44" s="145" t="s">
        <v>62</v>
      </c>
      <c r="E44" s="146"/>
      <c r="F44" s="146"/>
      <c r="G44" s="146"/>
      <c r="H44" s="147"/>
    </row>
    <row r="45" spans="1:8" ht="15.75">
      <c r="A45" s="35">
        <f>MAX(A$6:A44)+1</f>
        <v>25</v>
      </c>
      <c r="B45" s="16"/>
      <c r="C45" s="14"/>
      <c r="D45" s="39" t="s">
        <v>229</v>
      </c>
      <c r="E45" s="32" t="s">
        <v>64</v>
      </c>
      <c r="F45" s="33">
        <v>1527.4</v>
      </c>
      <c r="G45" s="33"/>
      <c r="H45" s="34"/>
    </row>
    <row r="46" spans="1:8" ht="15.75">
      <c r="A46" s="35">
        <f>MAX(A$6:A45)+1</f>
        <v>26</v>
      </c>
      <c r="B46" s="16"/>
      <c r="C46" s="14"/>
      <c r="D46" s="39" t="s">
        <v>230</v>
      </c>
      <c r="E46" s="32" t="s">
        <v>64</v>
      </c>
      <c r="F46" s="33">
        <v>3313.1</v>
      </c>
      <c r="G46" s="33"/>
      <c r="H46" s="34"/>
    </row>
    <row r="47" spans="1:8" ht="15.75">
      <c r="A47" s="35">
        <f>MAX(A$6:A46)+1</f>
        <v>27</v>
      </c>
      <c r="B47" s="16"/>
      <c r="C47" s="14"/>
      <c r="D47" s="39" t="s">
        <v>283</v>
      </c>
      <c r="E47" s="32" t="s">
        <v>64</v>
      </c>
      <c r="F47" s="33">
        <v>2833.6</v>
      </c>
      <c r="G47" s="33"/>
      <c r="H47" s="34"/>
    </row>
    <row r="48" spans="1:8" ht="51">
      <c r="A48" s="35">
        <f>MAX(A$6:A47)+1</f>
        <v>28</v>
      </c>
      <c r="B48" s="16"/>
      <c r="C48" s="14"/>
      <c r="D48" s="39" t="s">
        <v>93</v>
      </c>
      <c r="E48" s="32" t="s">
        <v>64</v>
      </c>
      <c r="F48" s="33">
        <v>4581.76</v>
      </c>
      <c r="G48" s="33"/>
      <c r="H48" s="34"/>
    </row>
    <row r="49" spans="1:8" s="19" customFormat="1" ht="15.75">
      <c r="A49" s="35"/>
      <c r="B49" s="18" t="s">
        <v>60</v>
      </c>
      <c r="C49" s="14" t="s">
        <v>118</v>
      </c>
      <c r="D49" s="145" t="s">
        <v>231</v>
      </c>
      <c r="E49" s="146"/>
      <c r="F49" s="146"/>
      <c r="G49" s="146"/>
      <c r="H49" s="147"/>
    </row>
    <row r="50" spans="1:8" s="19" customFormat="1" ht="25.5">
      <c r="A50" s="35">
        <f>MAX(A$6:A49)+1</f>
        <v>29</v>
      </c>
      <c r="B50" s="18"/>
      <c r="C50" s="14"/>
      <c r="D50" s="39" t="s">
        <v>94</v>
      </c>
      <c r="E50" s="32" t="s">
        <v>64</v>
      </c>
      <c r="F50" s="33">
        <v>49031.94</v>
      </c>
      <c r="G50" s="33"/>
      <c r="H50" s="34"/>
    </row>
    <row r="51" spans="1:8" s="19" customFormat="1" ht="15.75">
      <c r="A51" s="35"/>
      <c r="B51" s="18" t="s">
        <v>60</v>
      </c>
      <c r="C51" s="14" t="s">
        <v>6</v>
      </c>
      <c r="D51" s="145" t="s">
        <v>7</v>
      </c>
      <c r="E51" s="146"/>
      <c r="F51" s="146"/>
      <c r="G51" s="146"/>
      <c r="H51" s="147"/>
    </row>
    <row r="52" spans="1:8" ht="25.5">
      <c r="A52" s="35">
        <f>MAX(A$6:A51)+1</f>
        <v>30</v>
      </c>
      <c r="B52" s="16"/>
      <c r="C52" s="14"/>
      <c r="D52" s="39" t="s">
        <v>232</v>
      </c>
      <c r="E52" s="32" t="s">
        <v>64</v>
      </c>
      <c r="F52" s="33">
        <v>196.6</v>
      </c>
      <c r="G52" s="33"/>
      <c r="H52" s="34"/>
    </row>
    <row r="53" spans="1:8" s="19" customFormat="1" ht="15.75">
      <c r="A53" s="35"/>
      <c r="B53" s="18" t="s">
        <v>60</v>
      </c>
      <c r="C53" s="14" t="s">
        <v>8</v>
      </c>
      <c r="D53" s="145" t="s">
        <v>96</v>
      </c>
      <c r="E53" s="146"/>
      <c r="F53" s="146"/>
      <c r="G53" s="146"/>
      <c r="H53" s="147"/>
    </row>
    <row r="54" spans="1:8" ht="15.75">
      <c r="A54" s="35">
        <f>MAX(A$6:A53)+1</f>
        <v>31</v>
      </c>
      <c r="B54" s="16"/>
      <c r="C54" s="14"/>
      <c r="D54" s="39" t="s">
        <v>233</v>
      </c>
      <c r="E54" s="32" t="s">
        <v>64</v>
      </c>
      <c r="F54" s="33">
        <v>2833.6</v>
      </c>
      <c r="G54" s="33"/>
      <c r="H54" s="34"/>
    </row>
    <row r="55" spans="1:8" ht="18.75">
      <c r="A55" s="35">
        <f>MAX(A$6:A54)+1</f>
        <v>32</v>
      </c>
      <c r="B55" s="16"/>
      <c r="C55" s="14"/>
      <c r="D55" s="128" t="s">
        <v>73</v>
      </c>
      <c r="E55" s="129"/>
      <c r="F55" s="20"/>
      <c r="G55" s="130"/>
      <c r="H55" s="131"/>
    </row>
    <row r="56" spans="1:8" s="19" customFormat="1" ht="15.75">
      <c r="A56" s="35"/>
      <c r="B56" s="16"/>
      <c r="C56" s="13" t="s">
        <v>74</v>
      </c>
      <c r="D56" s="142" t="s">
        <v>75</v>
      </c>
      <c r="E56" s="143"/>
      <c r="F56" s="143"/>
      <c r="G56" s="143"/>
      <c r="H56" s="144"/>
    </row>
    <row r="57" spans="1:8" s="19" customFormat="1" ht="15.75">
      <c r="A57" s="35"/>
      <c r="B57" s="18" t="s">
        <v>60</v>
      </c>
      <c r="C57" s="14" t="s">
        <v>209</v>
      </c>
      <c r="D57" s="145" t="s">
        <v>234</v>
      </c>
      <c r="E57" s="146"/>
      <c r="F57" s="146"/>
      <c r="G57" s="146"/>
      <c r="H57" s="147"/>
    </row>
    <row r="58" spans="1:8" s="19" customFormat="1" ht="25.5">
      <c r="A58" s="35"/>
      <c r="B58" s="18"/>
      <c r="C58" s="14"/>
      <c r="D58" s="39" t="s">
        <v>235</v>
      </c>
      <c r="E58" s="32"/>
      <c r="F58" s="33">
        <v>2833.6</v>
      </c>
      <c r="G58" s="33"/>
      <c r="H58" s="34"/>
    </row>
    <row r="59" spans="1:8" s="19" customFormat="1" ht="15.75" customHeight="1">
      <c r="A59" s="35"/>
      <c r="B59" s="18" t="s">
        <v>60</v>
      </c>
      <c r="C59" s="14" t="s">
        <v>76</v>
      </c>
      <c r="D59" s="145" t="s">
        <v>236</v>
      </c>
      <c r="E59" s="146"/>
      <c r="F59" s="146"/>
      <c r="G59" s="146"/>
      <c r="H59" s="147"/>
    </row>
    <row r="60" spans="1:8" s="19" customFormat="1" ht="15.75">
      <c r="A60" s="35">
        <f>MAX(A$6:A59)+1</f>
        <v>33</v>
      </c>
      <c r="B60" s="18"/>
      <c r="C60" s="14"/>
      <c r="D60" s="39" t="s">
        <v>237</v>
      </c>
      <c r="E60" s="32" t="s">
        <v>64</v>
      </c>
      <c r="F60" s="33">
        <v>196.6</v>
      </c>
      <c r="G60" s="33"/>
      <c r="H60" s="34"/>
    </row>
    <row r="61" spans="1:8" s="19" customFormat="1" ht="15.75">
      <c r="A61" s="35">
        <f>MAX(A$6:A60)+1</f>
        <v>34</v>
      </c>
      <c r="B61" s="18"/>
      <c r="C61" s="14"/>
      <c r="D61" s="39" t="s">
        <v>238</v>
      </c>
      <c r="E61" s="32" t="s">
        <v>64</v>
      </c>
      <c r="F61" s="33">
        <v>196.6</v>
      </c>
      <c r="G61" s="33"/>
      <c r="H61" s="34"/>
    </row>
    <row r="62" spans="1:8" ht="18.75">
      <c r="A62" s="35"/>
      <c r="B62" s="18"/>
      <c r="C62" s="14"/>
      <c r="D62" s="128" t="s">
        <v>78</v>
      </c>
      <c r="E62" s="129"/>
      <c r="F62" s="20"/>
      <c r="G62" s="130"/>
      <c r="H62" s="131"/>
    </row>
    <row r="63" spans="1:8" ht="15.75">
      <c r="A63" s="35"/>
      <c r="B63" s="16"/>
      <c r="C63" s="13" t="s">
        <v>79</v>
      </c>
      <c r="D63" s="142" t="s">
        <v>20</v>
      </c>
      <c r="E63" s="143"/>
      <c r="F63" s="143"/>
      <c r="G63" s="143"/>
      <c r="H63" s="144"/>
    </row>
    <row r="64" spans="1:8" s="19" customFormat="1" ht="15.75">
      <c r="A64" s="35"/>
      <c r="B64" s="18" t="s">
        <v>80</v>
      </c>
      <c r="C64" s="14" t="s">
        <v>81</v>
      </c>
      <c r="D64" s="145" t="s">
        <v>82</v>
      </c>
      <c r="E64" s="146"/>
      <c r="F64" s="146"/>
      <c r="G64" s="146"/>
      <c r="H64" s="147"/>
    </row>
    <row r="65" spans="1:8" s="19" customFormat="1" ht="15.75">
      <c r="A65" s="35">
        <f>MAX(A$6:A64)+1</f>
        <v>35</v>
      </c>
      <c r="B65" s="18"/>
      <c r="C65" s="14"/>
      <c r="D65" s="39" t="s">
        <v>125</v>
      </c>
      <c r="E65" s="32" t="s">
        <v>64</v>
      </c>
      <c r="F65" s="33">
        <v>1830.6</v>
      </c>
      <c r="G65" s="33"/>
      <c r="H65" s="34"/>
    </row>
    <row r="66" spans="1:8" ht="18.75">
      <c r="A66" s="35"/>
      <c r="B66" s="16"/>
      <c r="C66" s="14"/>
      <c r="D66" s="128" t="s">
        <v>83</v>
      </c>
      <c r="E66" s="129"/>
      <c r="F66" s="20"/>
      <c r="G66" s="130"/>
      <c r="H66" s="131"/>
    </row>
    <row r="67" spans="1:8" ht="15.75" customHeight="1">
      <c r="A67" s="35"/>
      <c r="B67" s="16"/>
      <c r="C67" s="13" t="s">
        <v>84</v>
      </c>
      <c r="D67" s="142" t="s">
        <v>85</v>
      </c>
      <c r="E67" s="143"/>
      <c r="F67" s="143"/>
      <c r="G67" s="143"/>
      <c r="H67" s="144"/>
    </row>
    <row r="68" spans="1:8" s="19" customFormat="1" ht="15.75">
      <c r="A68" s="35"/>
      <c r="B68" s="18" t="s">
        <v>60</v>
      </c>
      <c r="C68" s="14" t="s">
        <v>88</v>
      </c>
      <c r="D68" s="145" t="s">
        <v>89</v>
      </c>
      <c r="E68" s="146"/>
      <c r="F68" s="146"/>
      <c r="G68" s="146"/>
      <c r="H68" s="147"/>
    </row>
    <row r="69" spans="1:8" ht="38.25">
      <c r="A69" s="35">
        <f>MAX(A$6:A68)+1</f>
        <v>36</v>
      </c>
      <c r="B69" s="16"/>
      <c r="C69" s="14"/>
      <c r="D69" s="39" t="s">
        <v>91</v>
      </c>
      <c r="E69" s="32" t="s">
        <v>66</v>
      </c>
      <c r="F69" s="52">
        <v>14</v>
      </c>
      <c r="G69" s="33"/>
      <c r="H69" s="34"/>
    </row>
    <row r="70" spans="1:8" ht="15.75">
      <c r="A70" s="35">
        <f>MAX(A$6:A69)+1</f>
        <v>37</v>
      </c>
      <c r="B70" s="16"/>
      <c r="C70" s="14"/>
      <c r="D70" s="39" t="s">
        <v>239</v>
      </c>
      <c r="E70" s="32" t="s">
        <v>66</v>
      </c>
      <c r="F70" s="52">
        <v>17</v>
      </c>
      <c r="G70" s="33"/>
      <c r="H70" s="34"/>
    </row>
    <row r="71" spans="1:8" ht="18.75">
      <c r="A71" s="35"/>
      <c r="B71" s="16"/>
      <c r="C71" s="14"/>
      <c r="D71" s="128" t="s">
        <v>9</v>
      </c>
      <c r="E71" s="129"/>
      <c r="F71" s="15"/>
      <c r="G71" s="130"/>
      <c r="H71" s="131"/>
    </row>
    <row r="72" spans="1:8" ht="15.75">
      <c r="A72" s="35"/>
      <c r="B72" s="16"/>
      <c r="C72" s="13" t="s">
        <v>10</v>
      </c>
      <c r="D72" s="142" t="s">
        <v>21</v>
      </c>
      <c r="E72" s="143"/>
      <c r="F72" s="143"/>
      <c r="G72" s="143"/>
      <c r="H72" s="144"/>
    </row>
    <row r="73" spans="1:8" ht="15.75">
      <c r="A73" s="35"/>
      <c r="B73" s="18" t="s">
        <v>60</v>
      </c>
      <c r="C73" s="14" t="s">
        <v>11</v>
      </c>
      <c r="D73" s="145" t="s">
        <v>12</v>
      </c>
      <c r="E73" s="146"/>
      <c r="F73" s="146"/>
      <c r="G73" s="146"/>
      <c r="H73" s="147"/>
    </row>
    <row r="74" spans="1:8" ht="25.5">
      <c r="A74" s="35">
        <f>MAX(A$6:A73)+1</f>
        <v>38</v>
      </c>
      <c r="B74" s="16"/>
      <c r="C74" s="14"/>
      <c r="D74" s="39" t="s">
        <v>240</v>
      </c>
      <c r="E74" s="32" t="s">
        <v>67</v>
      </c>
      <c r="F74" s="33">
        <v>1699.2</v>
      </c>
      <c r="G74" s="33"/>
      <c r="H74" s="34"/>
    </row>
    <row r="75" spans="1:8" ht="15.75">
      <c r="A75" s="35"/>
      <c r="B75" s="18" t="s">
        <v>60</v>
      </c>
      <c r="C75" s="14" t="s">
        <v>13</v>
      </c>
      <c r="D75" s="145" t="s">
        <v>14</v>
      </c>
      <c r="E75" s="146"/>
      <c r="F75" s="146"/>
      <c r="G75" s="146"/>
      <c r="H75" s="147"/>
    </row>
    <row r="76" spans="1:8" ht="25.5">
      <c r="A76" s="35">
        <f>MAX(A$6:A75)+1</f>
        <v>39</v>
      </c>
      <c r="B76" s="16"/>
      <c r="C76" s="14"/>
      <c r="D76" s="39" t="s">
        <v>241</v>
      </c>
      <c r="E76" s="32" t="s">
        <v>64</v>
      </c>
      <c r="F76" s="33">
        <v>361.3</v>
      </c>
      <c r="G76" s="33"/>
      <c r="H76" s="34"/>
    </row>
    <row r="77" spans="1:8" ht="15.75">
      <c r="A77" s="35"/>
      <c r="B77" s="18" t="s">
        <v>60</v>
      </c>
      <c r="C77" s="14" t="s">
        <v>15</v>
      </c>
      <c r="D77" s="145" t="s">
        <v>16</v>
      </c>
      <c r="E77" s="146"/>
      <c r="F77" s="146"/>
      <c r="G77" s="146"/>
      <c r="H77" s="147"/>
    </row>
    <row r="78" spans="1:8" ht="25.5">
      <c r="A78" s="35">
        <f>MAX(A$6:A77)+1</f>
        <v>40</v>
      </c>
      <c r="B78" s="16"/>
      <c r="C78" s="14"/>
      <c r="D78" s="39" t="s">
        <v>130</v>
      </c>
      <c r="E78" s="32" t="s">
        <v>67</v>
      </c>
      <c r="F78" s="33">
        <v>99.8</v>
      </c>
      <c r="G78" s="33"/>
      <c r="H78" s="34"/>
    </row>
    <row r="79" spans="1:8" ht="15.75">
      <c r="A79" s="35"/>
      <c r="B79" s="18" t="s">
        <v>60</v>
      </c>
      <c r="C79" s="14" t="s">
        <v>68</v>
      </c>
      <c r="D79" s="145" t="s">
        <v>102</v>
      </c>
      <c r="E79" s="146"/>
      <c r="F79" s="146"/>
      <c r="G79" s="146"/>
      <c r="H79" s="147"/>
    </row>
    <row r="80" spans="1:8" ht="25.5">
      <c r="A80" s="35">
        <f>MAX(A$6:A79)+1</f>
        <v>41</v>
      </c>
      <c r="B80" s="16"/>
      <c r="C80" s="14"/>
      <c r="D80" s="39" t="s">
        <v>242</v>
      </c>
      <c r="E80" s="32" t="s">
        <v>64</v>
      </c>
      <c r="F80" s="33">
        <v>118.2</v>
      </c>
      <c r="G80" s="33"/>
      <c r="H80" s="34"/>
    </row>
    <row r="81" spans="1:8" ht="18.75">
      <c r="A81" s="35"/>
      <c r="B81" s="16"/>
      <c r="C81" s="14"/>
      <c r="D81" s="128" t="s">
        <v>69</v>
      </c>
      <c r="E81" s="129"/>
      <c r="F81" s="15"/>
      <c r="G81" s="130"/>
      <c r="H81" s="131"/>
    </row>
    <row r="82" spans="1:8" ht="19.5" thickBot="1">
      <c r="A82" s="107"/>
      <c r="B82" s="103"/>
      <c r="C82" s="104"/>
      <c r="D82" s="148" t="s">
        <v>243</v>
      </c>
      <c r="E82" s="149"/>
      <c r="F82" s="105"/>
      <c r="G82" s="150"/>
      <c r="H82" s="151"/>
    </row>
    <row r="86" ht="23.25">
      <c r="H86" s="24"/>
    </row>
  </sheetData>
  <sheetProtection/>
  <mergeCells count="52">
    <mergeCell ref="D79:H79"/>
    <mergeCell ref="D81:E81"/>
    <mergeCell ref="G81:H81"/>
    <mergeCell ref="D82:E82"/>
    <mergeCell ref="G82:H82"/>
    <mergeCell ref="D72:H72"/>
    <mergeCell ref="D73:H73"/>
    <mergeCell ref="D75:H75"/>
    <mergeCell ref="D77:H77"/>
    <mergeCell ref="D67:H67"/>
    <mergeCell ref="D68:H68"/>
    <mergeCell ref="D71:E71"/>
    <mergeCell ref="G71:H71"/>
    <mergeCell ref="D63:H63"/>
    <mergeCell ref="D64:H64"/>
    <mergeCell ref="D66:E66"/>
    <mergeCell ref="G66:H66"/>
    <mergeCell ref="D57:H57"/>
    <mergeCell ref="D59:H59"/>
    <mergeCell ref="D62:E62"/>
    <mergeCell ref="G62:H62"/>
    <mergeCell ref="D53:H53"/>
    <mergeCell ref="D55:E55"/>
    <mergeCell ref="G55:H55"/>
    <mergeCell ref="D56:H56"/>
    <mergeCell ref="D43:H43"/>
    <mergeCell ref="D44:H44"/>
    <mergeCell ref="D49:H49"/>
    <mergeCell ref="D51:H51"/>
    <mergeCell ref="D26:H26"/>
    <mergeCell ref="D27:H27"/>
    <mergeCell ref="D42:E42"/>
    <mergeCell ref="G42:H42"/>
    <mergeCell ref="G4:G5"/>
    <mergeCell ref="D21:H21"/>
    <mergeCell ref="D23:H23"/>
    <mergeCell ref="D25:E25"/>
    <mergeCell ref="G25:H25"/>
    <mergeCell ref="D17:H17"/>
    <mergeCell ref="D19:E19"/>
    <mergeCell ref="G19:H19"/>
    <mergeCell ref="D20:H20"/>
    <mergeCell ref="H4:H5"/>
    <mergeCell ref="D6:H6"/>
    <mergeCell ref="D7:H7"/>
    <mergeCell ref="D9:H9"/>
    <mergeCell ref="D13:H13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">
      <selection activeCell="A1" sqref="A1:IV16384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0.418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6"/>
      <c r="C10" s="14"/>
      <c r="D10" s="39" t="s">
        <v>244</v>
      </c>
      <c r="E10" s="32" t="s">
        <v>64</v>
      </c>
      <c r="F10" s="33">
        <v>34.05</v>
      </c>
      <c r="G10" s="33"/>
      <c r="H10" s="34"/>
    </row>
    <row r="11" spans="1:8" s="46" customFormat="1" ht="25.5">
      <c r="A11" s="44">
        <f>MAX(A$6:A10)+1</f>
        <v>3</v>
      </c>
      <c r="B11" s="45"/>
      <c r="C11" s="14"/>
      <c r="D11" s="39" t="s">
        <v>245</v>
      </c>
      <c r="E11" s="32" t="s">
        <v>64</v>
      </c>
      <c r="F11" s="33">
        <v>104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178</v>
      </c>
      <c r="E12" s="32" t="s">
        <v>67</v>
      </c>
      <c r="F12" s="33">
        <v>130</v>
      </c>
      <c r="G12" s="33"/>
      <c r="H12" s="34"/>
    </row>
    <row r="13" spans="1:8" s="19" customFormat="1" ht="15.75">
      <c r="A13" s="35"/>
      <c r="B13" s="18" t="s">
        <v>31</v>
      </c>
      <c r="C13" s="14" t="s">
        <v>44</v>
      </c>
      <c r="D13" s="145" t="s">
        <v>92</v>
      </c>
      <c r="E13" s="146"/>
      <c r="F13" s="146"/>
      <c r="G13" s="146"/>
      <c r="H13" s="147"/>
    </row>
    <row r="14" spans="1:8" s="19" customFormat="1" ht="15.75">
      <c r="A14" s="35">
        <f>MAX(A$6:A13)+1</f>
        <v>5</v>
      </c>
      <c r="B14" s="18"/>
      <c r="C14" s="14"/>
      <c r="D14" s="49" t="s">
        <v>246</v>
      </c>
      <c r="E14" s="47" t="s">
        <v>70</v>
      </c>
      <c r="F14" s="48">
        <v>1</v>
      </c>
      <c r="G14" s="50"/>
      <c r="H14" s="34"/>
    </row>
    <row r="15" spans="1:8" s="29" customFormat="1" ht="15.75">
      <c r="A15" s="35"/>
      <c r="B15" s="27" t="s">
        <v>31</v>
      </c>
      <c r="C15" s="28" t="s">
        <v>71</v>
      </c>
      <c r="D15" s="145" t="s">
        <v>247</v>
      </c>
      <c r="E15" s="146"/>
      <c r="F15" s="146"/>
      <c r="G15" s="146"/>
      <c r="H15" s="147"/>
    </row>
    <row r="16" spans="1:8" s="26" customFormat="1" ht="15.75">
      <c r="A16" s="35">
        <f>MAX(A$6:A15)+1</f>
        <v>6</v>
      </c>
      <c r="B16" s="30"/>
      <c r="C16" s="31"/>
      <c r="D16" s="39" t="s">
        <v>180</v>
      </c>
      <c r="E16" s="58" t="s">
        <v>67</v>
      </c>
      <c r="F16" s="59">
        <v>11</v>
      </c>
      <c r="G16" s="60"/>
      <c r="H16" s="61"/>
    </row>
    <row r="17" spans="1:8" ht="18.75">
      <c r="A17" s="35"/>
      <c r="B17" s="16"/>
      <c r="C17" s="14"/>
      <c r="D17" s="128" t="s">
        <v>1</v>
      </c>
      <c r="E17" s="129"/>
      <c r="F17" s="15"/>
      <c r="G17" s="130"/>
      <c r="H17" s="131"/>
    </row>
    <row r="18" spans="1:8" ht="15.75">
      <c r="A18" s="35"/>
      <c r="B18" s="16"/>
      <c r="C18" s="13" t="s">
        <v>2</v>
      </c>
      <c r="D18" s="142" t="s">
        <v>18</v>
      </c>
      <c r="E18" s="143"/>
      <c r="F18" s="143"/>
      <c r="G18" s="143"/>
      <c r="H18" s="144"/>
    </row>
    <row r="19" spans="1:8" s="19" customFormat="1" ht="15.75">
      <c r="A19" s="35"/>
      <c r="B19" s="18" t="s">
        <v>31</v>
      </c>
      <c r="C19" s="14" t="s">
        <v>3</v>
      </c>
      <c r="D19" s="145" t="s">
        <v>4</v>
      </c>
      <c r="E19" s="146"/>
      <c r="F19" s="146"/>
      <c r="G19" s="146"/>
      <c r="H19" s="147"/>
    </row>
    <row r="20" spans="1:8" s="19" customFormat="1" ht="15.75">
      <c r="A20" s="35">
        <f>MAX(A$6:A19)+1</f>
        <v>7</v>
      </c>
      <c r="B20" s="18"/>
      <c r="C20" s="14"/>
      <c r="D20" s="39" t="s">
        <v>5</v>
      </c>
      <c r="E20" s="32" t="s">
        <v>65</v>
      </c>
      <c r="F20" s="33">
        <v>1028.19</v>
      </c>
      <c r="G20" s="33"/>
      <c r="H20" s="34"/>
    </row>
    <row r="21" spans="1:8" ht="15.75">
      <c r="A21" s="35">
        <f>MAX(A$6:A20)+1</f>
        <v>8</v>
      </c>
      <c r="B21" s="16"/>
      <c r="C21" s="14"/>
      <c r="D21" s="39" t="s">
        <v>48</v>
      </c>
      <c r="E21" s="32" t="s">
        <v>65</v>
      </c>
      <c r="F21" s="33">
        <v>117.14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5" t="s">
        <v>50</v>
      </c>
      <c r="E22" s="146"/>
      <c r="F22" s="146"/>
      <c r="G22" s="146"/>
      <c r="H22" s="147"/>
    </row>
    <row r="23" spans="1:8" s="26" customFormat="1" ht="15.75">
      <c r="A23" s="35">
        <f>MAX(A$6:A22)+1</f>
        <v>9</v>
      </c>
      <c r="B23" s="53"/>
      <c r="C23" s="28"/>
      <c r="D23" s="54" t="s">
        <v>109</v>
      </c>
      <c r="E23" s="55" t="s">
        <v>65</v>
      </c>
      <c r="F23" s="56">
        <v>117.14</v>
      </c>
      <c r="G23" s="56"/>
      <c r="H23" s="57"/>
    </row>
    <row r="24" spans="1:8" ht="18.75">
      <c r="A24" s="35"/>
      <c r="B24" s="16"/>
      <c r="C24" s="14"/>
      <c r="D24" s="128" t="s">
        <v>51</v>
      </c>
      <c r="E24" s="129"/>
      <c r="F24" s="20"/>
      <c r="G24" s="130"/>
      <c r="H24" s="131"/>
    </row>
    <row r="25" spans="1:8" ht="15.75">
      <c r="A25" s="35"/>
      <c r="B25" s="16"/>
      <c r="C25" s="13" t="s">
        <v>52</v>
      </c>
      <c r="D25" s="142" t="s">
        <v>19</v>
      </c>
      <c r="E25" s="143"/>
      <c r="F25" s="143"/>
      <c r="G25" s="143"/>
      <c r="H25" s="144"/>
    </row>
    <row r="26" spans="1:8" ht="15.75">
      <c r="A26" s="35"/>
      <c r="B26" s="18" t="s">
        <v>53</v>
      </c>
      <c r="C26" s="14" t="s">
        <v>54</v>
      </c>
      <c r="D26" s="145" t="s">
        <v>55</v>
      </c>
      <c r="E26" s="146"/>
      <c r="F26" s="146"/>
      <c r="G26" s="146"/>
      <c r="H26" s="147"/>
    </row>
    <row r="27" spans="1:8" ht="15.75">
      <c r="A27" s="35">
        <f>MAX(A$6:A26)+1</f>
        <v>10</v>
      </c>
      <c r="B27" s="18"/>
      <c r="C27" s="14"/>
      <c r="D27" s="51" t="s">
        <v>159</v>
      </c>
      <c r="E27" s="32" t="s">
        <v>65</v>
      </c>
      <c r="F27" s="33">
        <v>78.07</v>
      </c>
      <c r="G27" s="33"/>
      <c r="H27" s="34"/>
    </row>
    <row r="28" spans="1:8" ht="25.5">
      <c r="A28" s="35">
        <f>MAX(A$6:A27)+1</f>
        <v>11</v>
      </c>
      <c r="B28" s="18"/>
      <c r="C28" s="14"/>
      <c r="D28" s="51" t="s">
        <v>160</v>
      </c>
      <c r="E28" s="32" t="s">
        <v>65</v>
      </c>
      <c r="F28" s="33">
        <v>2086.38</v>
      </c>
      <c r="G28" s="33"/>
      <c r="H28" s="34"/>
    </row>
    <row r="29" spans="1:8" ht="15.75">
      <c r="A29" s="35">
        <f>MAX(A$6:A28)+1</f>
        <v>12</v>
      </c>
      <c r="B29" s="18"/>
      <c r="C29" s="14"/>
      <c r="D29" s="51" t="s">
        <v>161</v>
      </c>
      <c r="E29" s="32" t="s">
        <v>65</v>
      </c>
      <c r="F29" s="33">
        <v>129.66</v>
      </c>
      <c r="G29" s="33"/>
      <c r="H29" s="34"/>
    </row>
    <row r="30" spans="1:8" ht="15.75">
      <c r="A30" s="35">
        <f>MAX(A$6:A29)+1</f>
        <v>13</v>
      </c>
      <c r="B30" s="18"/>
      <c r="C30" s="14"/>
      <c r="D30" s="51" t="s">
        <v>162</v>
      </c>
      <c r="E30" s="32" t="s">
        <v>65</v>
      </c>
      <c r="F30" s="33">
        <v>37.84</v>
      </c>
      <c r="G30" s="33"/>
      <c r="H30" s="34"/>
    </row>
    <row r="31" spans="1:8" s="19" customFormat="1" ht="15.75">
      <c r="A31" s="35">
        <f>MAX(A$6:A30)+1</f>
        <v>14</v>
      </c>
      <c r="B31" s="18"/>
      <c r="C31" s="14"/>
      <c r="D31" s="51" t="s">
        <v>248</v>
      </c>
      <c r="E31" s="32" t="s">
        <v>67</v>
      </c>
      <c r="F31" s="33">
        <v>154</v>
      </c>
      <c r="G31" s="33"/>
      <c r="H31" s="34"/>
    </row>
    <row r="32" spans="1:8" s="19" customFormat="1" ht="15.75">
      <c r="A32" s="35">
        <f>MAX(A$6:A31)+1</f>
        <v>15</v>
      </c>
      <c r="B32" s="18"/>
      <c r="C32" s="14"/>
      <c r="D32" s="51" t="s">
        <v>249</v>
      </c>
      <c r="E32" s="32" t="s">
        <v>67</v>
      </c>
      <c r="F32" s="33">
        <v>141.5</v>
      </c>
      <c r="G32" s="33"/>
      <c r="H32" s="34"/>
    </row>
    <row r="33" spans="1:8" s="19" customFormat="1" ht="15.75">
      <c r="A33" s="35">
        <f>MAX(A$6:A32)+1</f>
        <v>16</v>
      </c>
      <c r="B33" s="18"/>
      <c r="C33" s="14"/>
      <c r="D33" s="51" t="s">
        <v>250</v>
      </c>
      <c r="E33" s="32" t="s">
        <v>67</v>
      </c>
      <c r="F33" s="33">
        <v>87</v>
      </c>
      <c r="G33" s="33"/>
      <c r="H33" s="34"/>
    </row>
    <row r="34" spans="1:8" s="19" customFormat="1" ht="15.75">
      <c r="A34" s="35">
        <f>MAX(A$6:A33)+1</f>
        <v>17</v>
      </c>
      <c r="B34" s="18"/>
      <c r="C34" s="14"/>
      <c r="D34" s="51" t="s">
        <v>222</v>
      </c>
      <c r="E34" s="32" t="s">
        <v>46</v>
      </c>
      <c r="F34" s="33">
        <v>9</v>
      </c>
      <c r="G34" s="33"/>
      <c r="H34" s="34"/>
    </row>
    <row r="35" spans="1:8" s="19" customFormat="1" ht="15.75">
      <c r="A35" s="35">
        <f>MAX(A$6:A34)+1</f>
        <v>18</v>
      </c>
      <c r="B35" s="18"/>
      <c r="C35" s="14"/>
      <c r="D35" s="51" t="s">
        <v>251</v>
      </c>
      <c r="E35" s="32" t="s">
        <v>46</v>
      </c>
      <c r="F35" s="33">
        <v>20</v>
      </c>
      <c r="G35" s="33"/>
      <c r="H35" s="34"/>
    </row>
    <row r="36" spans="1:8" s="19" customFormat="1" ht="15.75">
      <c r="A36" s="35">
        <f>MAX(A$6:A35)+1</f>
        <v>19</v>
      </c>
      <c r="B36" s="18"/>
      <c r="C36" s="14"/>
      <c r="D36" s="51" t="s">
        <v>252</v>
      </c>
      <c r="E36" s="32" t="s">
        <v>66</v>
      </c>
      <c r="F36" s="33">
        <v>19</v>
      </c>
      <c r="G36" s="33"/>
      <c r="H36" s="34"/>
    </row>
    <row r="37" spans="1:8" s="19" customFormat="1" ht="15.75">
      <c r="A37" s="35">
        <f>MAX(A$6:A36)+1</f>
        <v>20</v>
      </c>
      <c r="B37" s="18"/>
      <c r="C37" s="14"/>
      <c r="D37" s="51" t="s">
        <v>253</v>
      </c>
      <c r="E37" s="32" t="s">
        <v>66</v>
      </c>
      <c r="F37" s="33">
        <v>11</v>
      </c>
      <c r="G37" s="33"/>
      <c r="H37" s="34"/>
    </row>
    <row r="38" spans="1:8" s="19" customFormat="1" ht="15.75">
      <c r="A38" s="35">
        <f>MAX(A$6:A37)+1</f>
        <v>21</v>
      </c>
      <c r="B38" s="18"/>
      <c r="C38" s="14"/>
      <c r="D38" s="51" t="s">
        <v>228</v>
      </c>
      <c r="E38" s="32" t="s">
        <v>66</v>
      </c>
      <c r="F38" s="33">
        <v>21</v>
      </c>
      <c r="G38" s="33"/>
      <c r="H38" s="34"/>
    </row>
    <row r="39" spans="1:8" ht="18.75">
      <c r="A39" s="35"/>
      <c r="B39" s="16"/>
      <c r="C39" s="14"/>
      <c r="D39" s="128" t="s">
        <v>57</v>
      </c>
      <c r="E39" s="129"/>
      <c r="F39" s="20"/>
      <c r="G39" s="130"/>
      <c r="H39" s="131"/>
    </row>
    <row r="40" spans="1:8" ht="15.75">
      <c r="A40" s="35"/>
      <c r="B40" s="16"/>
      <c r="C40" s="13" t="s">
        <v>58</v>
      </c>
      <c r="D40" s="142" t="s">
        <v>59</v>
      </c>
      <c r="E40" s="143"/>
      <c r="F40" s="143"/>
      <c r="G40" s="143"/>
      <c r="H40" s="144"/>
    </row>
    <row r="41" spans="1:8" s="19" customFormat="1" ht="15.75">
      <c r="A41" s="35"/>
      <c r="B41" s="18" t="s">
        <v>60</v>
      </c>
      <c r="C41" s="14" t="s">
        <v>61</v>
      </c>
      <c r="D41" s="145" t="s">
        <v>62</v>
      </c>
      <c r="E41" s="146"/>
      <c r="F41" s="146"/>
      <c r="G41" s="146"/>
      <c r="H41" s="147"/>
    </row>
    <row r="42" spans="1:8" ht="25.5">
      <c r="A42" s="35">
        <f>MAX(A$6:A41)+1</f>
        <v>22</v>
      </c>
      <c r="B42" s="16"/>
      <c r="C42" s="14"/>
      <c r="D42" s="39" t="s">
        <v>187</v>
      </c>
      <c r="E42" s="32" t="s">
        <v>64</v>
      </c>
      <c r="F42" s="33">
        <v>3812.08</v>
      </c>
      <c r="G42" s="33"/>
      <c r="H42" s="34"/>
    </row>
    <row r="43" spans="1:8" s="19" customFormat="1" ht="15.75">
      <c r="A43" s="35"/>
      <c r="B43" s="18" t="s">
        <v>60</v>
      </c>
      <c r="C43" s="14" t="s">
        <v>118</v>
      </c>
      <c r="D43" s="145" t="s">
        <v>188</v>
      </c>
      <c r="E43" s="146"/>
      <c r="F43" s="146"/>
      <c r="G43" s="146"/>
      <c r="H43" s="147"/>
    </row>
    <row r="44" spans="1:8" s="19" customFormat="1" ht="15.75">
      <c r="A44" s="35">
        <f>MAX(A$6:A43)+1</f>
        <v>23</v>
      </c>
      <c r="B44" s="18"/>
      <c r="C44" s="14"/>
      <c r="D44" s="39" t="s">
        <v>254</v>
      </c>
      <c r="E44" s="32" t="s">
        <v>64</v>
      </c>
      <c r="F44" s="33">
        <v>2561.24</v>
      </c>
      <c r="G44" s="33"/>
      <c r="H44" s="34"/>
    </row>
    <row r="45" spans="1:8" s="19" customFormat="1" ht="15.75">
      <c r="A45" s="35"/>
      <c r="B45" s="18" t="s">
        <v>60</v>
      </c>
      <c r="C45" s="14" t="s">
        <v>6</v>
      </c>
      <c r="D45" s="145" t="s">
        <v>7</v>
      </c>
      <c r="E45" s="146"/>
      <c r="F45" s="146"/>
      <c r="G45" s="146"/>
      <c r="H45" s="147"/>
    </row>
    <row r="46" spans="1:8" ht="25.5">
      <c r="A46" s="35">
        <f>MAX(A$6:A45)+1</f>
        <v>24</v>
      </c>
      <c r="B46" s="16"/>
      <c r="C46" s="14"/>
      <c r="D46" s="39" t="s">
        <v>190</v>
      </c>
      <c r="E46" s="32" t="s">
        <v>64</v>
      </c>
      <c r="F46" s="33">
        <v>2561.24</v>
      </c>
      <c r="G46" s="33"/>
      <c r="H46" s="34"/>
    </row>
    <row r="47" spans="1:8" s="19" customFormat="1" ht="15.75">
      <c r="A47" s="35"/>
      <c r="B47" s="18" t="s">
        <v>60</v>
      </c>
      <c r="C47" s="14" t="s">
        <v>8</v>
      </c>
      <c r="D47" s="145" t="s">
        <v>96</v>
      </c>
      <c r="E47" s="146"/>
      <c r="F47" s="146"/>
      <c r="G47" s="146"/>
      <c r="H47" s="147"/>
    </row>
    <row r="48" spans="1:8" ht="25.5">
      <c r="A48" s="35">
        <f>MAX(A$6:A47)+1</f>
        <v>25</v>
      </c>
      <c r="B48" s="16"/>
      <c r="C48" s="14"/>
      <c r="D48" s="39" t="s">
        <v>255</v>
      </c>
      <c r="E48" s="32" t="s">
        <v>64</v>
      </c>
      <c r="F48" s="33">
        <v>2561.24</v>
      </c>
      <c r="G48" s="33"/>
      <c r="H48" s="34"/>
    </row>
    <row r="49" spans="1:8" ht="18.75">
      <c r="A49" s="35"/>
      <c r="B49" s="16"/>
      <c r="C49" s="14"/>
      <c r="D49" s="128" t="s">
        <v>73</v>
      </c>
      <c r="E49" s="129"/>
      <c r="F49" s="20"/>
      <c r="G49" s="130"/>
      <c r="H49" s="131"/>
    </row>
    <row r="50" spans="1:8" s="19" customFormat="1" ht="15.75">
      <c r="A50" s="35"/>
      <c r="B50" s="16"/>
      <c r="C50" s="13" t="s">
        <v>74</v>
      </c>
      <c r="D50" s="142" t="s">
        <v>75</v>
      </c>
      <c r="E50" s="143"/>
      <c r="F50" s="143"/>
      <c r="G50" s="143"/>
      <c r="H50" s="144"/>
    </row>
    <row r="51" spans="1:8" s="19" customFormat="1" ht="15.75" customHeight="1">
      <c r="A51" s="35"/>
      <c r="B51" s="18" t="s">
        <v>60</v>
      </c>
      <c r="C51" s="14" t="s">
        <v>76</v>
      </c>
      <c r="D51" s="145" t="s">
        <v>256</v>
      </c>
      <c r="E51" s="146"/>
      <c r="F51" s="146"/>
      <c r="G51" s="146"/>
      <c r="H51" s="147"/>
    </row>
    <row r="52" spans="1:8" s="19" customFormat="1" ht="15.75">
      <c r="A52" s="35">
        <f>MAX(A$6:A51)+1</f>
        <v>26</v>
      </c>
      <c r="B52" s="18"/>
      <c r="C52" s="14"/>
      <c r="D52" s="39" t="s">
        <v>257</v>
      </c>
      <c r="E52" s="32" t="s">
        <v>64</v>
      </c>
      <c r="F52" s="33">
        <v>2561.24</v>
      </c>
      <c r="G52" s="33"/>
      <c r="H52" s="34"/>
    </row>
    <row r="53" spans="1:8" s="19" customFormat="1" ht="15.75">
      <c r="A53" s="35">
        <f>MAX(A$6:A52)+1</f>
        <v>27</v>
      </c>
      <c r="B53" s="18"/>
      <c r="C53" s="14"/>
      <c r="D53" s="39" t="s">
        <v>258</v>
      </c>
      <c r="E53" s="32" t="s">
        <v>64</v>
      </c>
      <c r="F53" s="33">
        <v>2561.24</v>
      </c>
      <c r="G53" s="33"/>
      <c r="H53" s="34"/>
    </row>
    <row r="54" spans="1:8" ht="18.75">
      <c r="A54" s="35"/>
      <c r="B54" s="18"/>
      <c r="C54" s="14"/>
      <c r="D54" s="128" t="s">
        <v>78</v>
      </c>
      <c r="E54" s="129"/>
      <c r="F54" s="20"/>
      <c r="G54" s="130"/>
      <c r="H54" s="131"/>
    </row>
    <row r="55" spans="1:8" ht="15.75">
      <c r="A55" s="35"/>
      <c r="B55" s="16"/>
      <c r="C55" s="13" t="s">
        <v>79</v>
      </c>
      <c r="D55" s="142" t="s">
        <v>20</v>
      </c>
      <c r="E55" s="143"/>
      <c r="F55" s="143"/>
      <c r="G55" s="143"/>
      <c r="H55" s="144"/>
    </row>
    <row r="56" spans="1:8" s="19" customFormat="1" ht="15.75">
      <c r="A56" s="35"/>
      <c r="B56" s="18" t="s">
        <v>80</v>
      </c>
      <c r="C56" s="14" t="s">
        <v>81</v>
      </c>
      <c r="D56" s="145" t="s">
        <v>82</v>
      </c>
      <c r="E56" s="146"/>
      <c r="F56" s="146"/>
      <c r="G56" s="146"/>
      <c r="H56" s="147"/>
    </row>
    <row r="57" spans="1:8" s="19" customFormat="1" ht="15.75">
      <c r="A57" s="35">
        <f>MAX(A$6:A56)+1</f>
        <v>28</v>
      </c>
      <c r="B57" s="18"/>
      <c r="C57" s="14"/>
      <c r="D57" s="39" t="s">
        <v>125</v>
      </c>
      <c r="E57" s="32" t="s">
        <v>64</v>
      </c>
      <c r="F57" s="33">
        <v>351</v>
      </c>
      <c r="G57" s="33"/>
      <c r="H57" s="34"/>
    </row>
    <row r="58" spans="1:8" ht="18.75">
      <c r="A58" s="35"/>
      <c r="B58" s="16"/>
      <c r="C58" s="14"/>
      <c r="D58" s="128" t="s">
        <v>83</v>
      </c>
      <c r="E58" s="129"/>
      <c r="F58" s="20"/>
      <c r="G58" s="130"/>
      <c r="H58" s="131"/>
    </row>
    <row r="59" spans="1:8" ht="15.75" customHeight="1">
      <c r="A59" s="35"/>
      <c r="B59" s="16"/>
      <c r="C59" s="13" t="s">
        <v>84</v>
      </c>
      <c r="D59" s="142" t="s">
        <v>85</v>
      </c>
      <c r="E59" s="143"/>
      <c r="F59" s="143"/>
      <c r="G59" s="143"/>
      <c r="H59" s="144"/>
    </row>
    <row r="60" spans="1:8" s="19" customFormat="1" ht="15.75">
      <c r="A60" s="35"/>
      <c r="B60" s="18" t="s">
        <v>60</v>
      </c>
      <c r="C60" s="14" t="s">
        <v>86</v>
      </c>
      <c r="D60" s="145" t="s">
        <v>87</v>
      </c>
      <c r="E60" s="146"/>
      <c r="F60" s="146"/>
      <c r="G60" s="146"/>
      <c r="H60" s="147"/>
    </row>
    <row r="61" spans="1:8" ht="15.75">
      <c r="A61" s="35">
        <f>MAX(A$6:A60)+1</f>
        <v>29</v>
      </c>
      <c r="B61" s="16"/>
      <c r="C61" s="14"/>
      <c r="D61" s="39" t="s">
        <v>195</v>
      </c>
      <c r="E61" s="32" t="s">
        <v>64</v>
      </c>
      <c r="F61" s="33">
        <v>66</v>
      </c>
      <c r="G61" s="33"/>
      <c r="H61" s="34"/>
    </row>
    <row r="62" spans="1:8" s="19" customFormat="1" ht="15.75">
      <c r="A62" s="35"/>
      <c r="B62" s="18" t="s">
        <v>60</v>
      </c>
      <c r="C62" s="14" t="s">
        <v>88</v>
      </c>
      <c r="D62" s="145" t="s">
        <v>89</v>
      </c>
      <c r="E62" s="146"/>
      <c r="F62" s="146"/>
      <c r="G62" s="146"/>
      <c r="H62" s="147"/>
    </row>
    <row r="63" spans="1:8" ht="25.5">
      <c r="A63" s="35">
        <f>MAX(A$6:A62)+1</f>
        <v>30</v>
      </c>
      <c r="B63" s="16"/>
      <c r="C63" s="14"/>
      <c r="D63" s="39" t="s">
        <v>196</v>
      </c>
      <c r="E63" s="32" t="s">
        <v>66</v>
      </c>
      <c r="F63" s="52">
        <v>14</v>
      </c>
      <c r="G63" s="33"/>
      <c r="H63" s="34"/>
    </row>
    <row r="64" spans="1:8" ht="15.75">
      <c r="A64" s="35">
        <f>MAX(A$6:A63)+1</f>
        <v>31</v>
      </c>
      <c r="B64" s="16"/>
      <c r="C64" s="14"/>
      <c r="D64" s="39" t="s">
        <v>197</v>
      </c>
      <c r="E64" s="32" t="s">
        <v>66</v>
      </c>
      <c r="F64" s="52">
        <v>14</v>
      </c>
      <c r="G64" s="33"/>
      <c r="H64" s="34"/>
    </row>
    <row r="65" spans="1:8" ht="18.75">
      <c r="A65" s="35"/>
      <c r="B65" s="16"/>
      <c r="C65" s="14"/>
      <c r="D65" s="128" t="s">
        <v>9</v>
      </c>
      <c r="E65" s="129"/>
      <c r="F65" s="15"/>
      <c r="G65" s="130"/>
      <c r="H65" s="131"/>
    </row>
    <row r="66" spans="1:8" ht="15.75">
      <c r="A66" s="35"/>
      <c r="B66" s="16"/>
      <c r="C66" s="13" t="s">
        <v>10</v>
      </c>
      <c r="D66" s="142" t="s">
        <v>21</v>
      </c>
      <c r="E66" s="143"/>
      <c r="F66" s="143"/>
      <c r="G66" s="143"/>
      <c r="H66" s="144"/>
    </row>
    <row r="67" spans="1:8" ht="15.75">
      <c r="A67" s="35"/>
      <c r="B67" s="18" t="s">
        <v>60</v>
      </c>
      <c r="C67" s="14" t="s">
        <v>11</v>
      </c>
      <c r="D67" s="145" t="s">
        <v>12</v>
      </c>
      <c r="E67" s="146"/>
      <c r="F67" s="146"/>
      <c r="G67" s="146"/>
      <c r="H67" s="147"/>
    </row>
    <row r="68" spans="1:8" ht="25.5">
      <c r="A68" s="35">
        <f>MAX(A$6:A67)+1</f>
        <v>32</v>
      </c>
      <c r="B68" s="16"/>
      <c r="C68" s="14"/>
      <c r="D68" s="39" t="s">
        <v>149</v>
      </c>
      <c r="E68" s="32" t="s">
        <v>67</v>
      </c>
      <c r="F68" s="33">
        <v>966.9</v>
      </c>
      <c r="G68" s="33"/>
      <c r="H68" s="34"/>
    </row>
    <row r="69" spans="1:8" ht="15.75">
      <c r="A69" s="35"/>
      <c r="B69" s="18" t="s">
        <v>60</v>
      </c>
      <c r="C69" s="14" t="s">
        <v>13</v>
      </c>
      <c r="D69" s="145" t="s">
        <v>198</v>
      </c>
      <c r="E69" s="146"/>
      <c r="F69" s="146"/>
      <c r="G69" s="146"/>
      <c r="H69" s="147"/>
    </row>
    <row r="70" spans="1:8" ht="25.5">
      <c r="A70" s="35">
        <f>MAX(A$6:A69)+1</f>
        <v>33</v>
      </c>
      <c r="B70" s="16"/>
      <c r="C70" s="14"/>
      <c r="D70" s="39" t="s">
        <v>199</v>
      </c>
      <c r="E70" s="32" t="s">
        <v>64</v>
      </c>
      <c r="F70" s="33">
        <v>1082.34</v>
      </c>
      <c r="G70" s="33"/>
      <c r="H70" s="34"/>
    </row>
    <row r="71" spans="1:8" ht="15.75">
      <c r="A71" s="35"/>
      <c r="B71" s="18" t="s">
        <v>60</v>
      </c>
      <c r="C71" s="14" t="s">
        <v>15</v>
      </c>
      <c r="D71" s="145" t="s">
        <v>16</v>
      </c>
      <c r="E71" s="146"/>
      <c r="F71" s="146"/>
      <c r="G71" s="146"/>
      <c r="H71" s="147"/>
    </row>
    <row r="72" spans="1:8" ht="25.5">
      <c r="A72" s="35">
        <f>MAX(A$6:A71)+1</f>
        <v>34</v>
      </c>
      <c r="B72" s="16"/>
      <c r="C72" s="14"/>
      <c r="D72" s="39" t="s">
        <v>130</v>
      </c>
      <c r="E72" s="32" t="s">
        <v>67</v>
      </c>
      <c r="F72" s="33">
        <v>633.2</v>
      </c>
      <c r="G72" s="33"/>
      <c r="H72" s="34"/>
    </row>
    <row r="73" spans="1:8" ht="15.75">
      <c r="A73" s="35"/>
      <c r="B73" s="18" t="s">
        <v>60</v>
      </c>
      <c r="C73" s="14" t="s">
        <v>68</v>
      </c>
      <c r="D73" s="145" t="s">
        <v>102</v>
      </c>
      <c r="E73" s="146"/>
      <c r="F73" s="146"/>
      <c r="G73" s="146"/>
      <c r="H73" s="147"/>
    </row>
    <row r="74" spans="1:8" ht="25.5">
      <c r="A74" s="35">
        <f>MAX(A$6:A73)+1</f>
        <v>35</v>
      </c>
      <c r="B74" s="16"/>
      <c r="C74" s="14"/>
      <c r="D74" s="39" t="s">
        <v>200</v>
      </c>
      <c r="E74" s="32" t="s">
        <v>64</v>
      </c>
      <c r="F74" s="33">
        <v>168.5</v>
      </c>
      <c r="G74" s="33"/>
      <c r="H74" s="34"/>
    </row>
    <row r="75" spans="1:8" ht="18.75">
      <c r="A75" s="35"/>
      <c r="B75" s="16"/>
      <c r="C75" s="14"/>
      <c r="D75" s="128" t="s">
        <v>69</v>
      </c>
      <c r="E75" s="129"/>
      <c r="F75" s="15"/>
      <c r="G75" s="130"/>
      <c r="H75" s="131"/>
    </row>
    <row r="76" spans="1:8" ht="19.5" thickBot="1">
      <c r="A76" s="102"/>
      <c r="B76" s="103"/>
      <c r="C76" s="104"/>
      <c r="D76" s="148" t="s">
        <v>259</v>
      </c>
      <c r="E76" s="149"/>
      <c r="F76" s="105"/>
      <c r="G76" s="150"/>
      <c r="H76" s="151"/>
    </row>
  </sheetData>
  <sheetProtection/>
  <mergeCells count="52">
    <mergeCell ref="D66:H66"/>
    <mergeCell ref="D76:E76"/>
    <mergeCell ref="G76:H76"/>
    <mergeCell ref="D67:H67"/>
    <mergeCell ref="D69:H69"/>
    <mergeCell ref="D71:H71"/>
    <mergeCell ref="D73:H73"/>
    <mergeCell ref="D75:E75"/>
    <mergeCell ref="G75:H75"/>
    <mergeCell ref="D60:H60"/>
    <mergeCell ref="D62:H62"/>
    <mergeCell ref="D65:E65"/>
    <mergeCell ref="G65:H65"/>
    <mergeCell ref="D56:H56"/>
    <mergeCell ref="D58:E58"/>
    <mergeCell ref="G58:H58"/>
    <mergeCell ref="D59:H59"/>
    <mergeCell ref="D51:H51"/>
    <mergeCell ref="D54:E54"/>
    <mergeCell ref="G54:H54"/>
    <mergeCell ref="D55:H55"/>
    <mergeCell ref="D47:H47"/>
    <mergeCell ref="D49:E49"/>
    <mergeCell ref="G49:H49"/>
    <mergeCell ref="D50:H50"/>
    <mergeCell ref="D40:H40"/>
    <mergeCell ref="D41:H41"/>
    <mergeCell ref="D43:H43"/>
    <mergeCell ref="D45:H45"/>
    <mergeCell ref="D25:H25"/>
    <mergeCell ref="D26:H26"/>
    <mergeCell ref="D39:E39"/>
    <mergeCell ref="G39:H39"/>
    <mergeCell ref="G4:G5"/>
    <mergeCell ref="D19:H19"/>
    <mergeCell ref="D22:H22"/>
    <mergeCell ref="D24:E24"/>
    <mergeCell ref="G24:H24"/>
    <mergeCell ref="D15:H15"/>
    <mergeCell ref="D17:E17"/>
    <mergeCell ref="G17:H17"/>
    <mergeCell ref="D18:H18"/>
    <mergeCell ref="H4:H5"/>
    <mergeCell ref="D6:H6"/>
    <mergeCell ref="D7:H7"/>
    <mergeCell ref="D9:H9"/>
    <mergeCell ref="D13:H13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">
      <selection activeCell="P17" sqref="P1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0.111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6"/>
      <c r="C10" s="14"/>
      <c r="D10" s="39" t="s">
        <v>260</v>
      </c>
      <c r="E10" s="32" t="s">
        <v>64</v>
      </c>
      <c r="F10" s="33">
        <v>6.5</v>
      </c>
      <c r="G10" s="33"/>
      <c r="H10" s="34"/>
    </row>
    <row r="11" spans="1:8" s="29" customFormat="1" ht="15.75">
      <c r="A11" s="35"/>
      <c r="B11" s="27" t="s">
        <v>31</v>
      </c>
      <c r="C11" s="28" t="s">
        <v>71</v>
      </c>
      <c r="D11" s="145" t="s">
        <v>247</v>
      </c>
      <c r="E11" s="146"/>
      <c r="F11" s="146"/>
      <c r="G11" s="146"/>
      <c r="H11" s="147"/>
    </row>
    <row r="12" spans="1:8" s="26" customFormat="1" ht="15.75">
      <c r="A12" s="35">
        <f>MAX(A$6:A11)+1</f>
        <v>3</v>
      </c>
      <c r="B12" s="30"/>
      <c r="C12" s="31"/>
      <c r="D12" s="39" t="s">
        <v>180</v>
      </c>
      <c r="E12" s="58" t="s">
        <v>67</v>
      </c>
      <c r="F12" s="59">
        <v>6</v>
      </c>
      <c r="G12" s="60"/>
      <c r="H12" s="61"/>
    </row>
    <row r="13" spans="1:8" ht="18.75">
      <c r="A13" s="35"/>
      <c r="B13" s="16"/>
      <c r="C13" s="14"/>
      <c r="D13" s="128" t="s">
        <v>1</v>
      </c>
      <c r="E13" s="129"/>
      <c r="F13" s="15"/>
      <c r="G13" s="130"/>
      <c r="H13" s="131"/>
    </row>
    <row r="14" spans="1:8" ht="15.75">
      <c r="A14" s="35"/>
      <c r="B14" s="16"/>
      <c r="C14" s="13" t="s">
        <v>2</v>
      </c>
      <c r="D14" s="142" t="s">
        <v>18</v>
      </c>
      <c r="E14" s="143"/>
      <c r="F14" s="143"/>
      <c r="G14" s="143"/>
      <c r="H14" s="144"/>
    </row>
    <row r="15" spans="1:8" s="19" customFormat="1" ht="15.75">
      <c r="A15" s="35"/>
      <c r="B15" s="18" t="s">
        <v>31</v>
      </c>
      <c r="C15" s="14" t="s">
        <v>3</v>
      </c>
      <c r="D15" s="145" t="s">
        <v>4</v>
      </c>
      <c r="E15" s="146"/>
      <c r="F15" s="146"/>
      <c r="G15" s="146"/>
      <c r="H15" s="147"/>
    </row>
    <row r="16" spans="1:8" s="19" customFormat="1" ht="15.75">
      <c r="A16" s="35">
        <f>MAX(A$6:A15)+1</f>
        <v>4</v>
      </c>
      <c r="B16" s="18"/>
      <c r="C16" s="14"/>
      <c r="D16" s="39" t="s">
        <v>5</v>
      </c>
      <c r="E16" s="32" t="s">
        <v>65</v>
      </c>
      <c r="F16" s="33">
        <v>328.27</v>
      </c>
      <c r="G16" s="33"/>
      <c r="H16" s="34"/>
    </row>
    <row r="17" spans="1:8" ht="15.75">
      <c r="A17" s="35">
        <f>MAX(A$6:A16)+1</f>
        <v>5</v>
      </c>
      <c r="B17" s="16"/>
      <c r="C17" s="14"/>
      <c r="D17" s="39" t="s">
        <v>48</v>
      </c>
      <c r="E17" s="32" t="s">
        <v>65</v>
      </c>
      <c r="F17" s="33">
        <v>14.14</v>
      </c>
      <c r="G17" s="33"/>
      <c r="H17" s="34"/>
    </row>
    <row r="18" spans="1:8" s="19" customFormat="1" ht="15.75">
      <c r="A18" s="35"/>
      <c r="B18" s="18" t="s">
        <v>31</v>
      </c>
      <c r="C18" s="14" t="s">
        <v>49</v>
      </c>
      <c r="D18" s="145" t="s">
        <v>50</v>
      </c>
      <c r="E18" s="146"/>
      <c r="F18" s="146"/>
      <c r="G18" s="146"/>
      <c r="H18" s="147"/>
    </row>
    <row r="19" spans="1:8" s="26" customFormat="1" ht="15.75">
      <c r="A19" s="35">
        <f>MAX(A$6:A18)+1</f>
        <v>6</v>
      </c>
      <c r="B19" s="53"/>
      <c r="C19" s="28"/>
      <c r="D19" s="54" t="s">
        <v>109</v>
      </c>
      <c r="E19" s="55" t="s">
        <v>65</v>
      </c>
      <c r="F19" s="56">
        <v>14.14</v>
      </c>
      <c r="G19" s="56"/>
      <c r="H19" s="57"/>
    </row>
    <row r="20" spans="1:8" ht="18.75">
      <c r="A20" s="35"/>
      <c r="B20" s="16"/>
      <c r="C20" s="14"/>
      <c r="D20" s="128" t="s">
        <v>51</v>
      </c>
      <c r="E20" s="129"/>
      <c r="F20" s="20"/>
      <c r="G20" s="130"/>
      <c r="H20" s="131"/>
    </row>
    <row r="21" spans="1:8" ht="15.75">
      <c r="A21" s="35"/>
      <c r="B21" s="16"/>
      <c r="C21" s="13" t="s">
        <v>52</v>
      </c>
      <c r="D21" s="142" t="s">
        <v>19</v>
      </c>
      <c r="E21" s="143"/>
      <c r="F21" s="143"/>
      <c r="G21" s="143"/>
      <c r="H21" s="144"/>
    </row>
    <row r="22" spans="1:8" ht="15.75">
      <c r="A22" s="35"/>
      <c r="B22" s="18" t="s">
        <v>53</v>
      </c>
      <c r="C22" s="14" t="s">
        <v>54</v>
      </c>
      <c r="D22" s="145" t="s">
        <v>55</v>
      </c>
      <c r="E22" s="146"/>
      <c r="F22" s="146"/>
      <c r="G22" s="146"/>
      <c r="H22" s="147"/>
    </row>
    <row r="23" spans="1:8" ht="15.75">
      <c r="A23" s="35">
        <f>MAX(A$6:A22)+1</f>
        <v>7</v>
      </c>
      <c r="B23" s="18"/>
      <c r="C23" s="14"/>
      <c r="D23" s="51" t="s">
        <v>159</v>
      </c>
      <c r="E23" s="32" t="s">
        <v>65</v>
      </c>
      <c r="F23" s="33">
        <v>23.23</v>
      </c>
      <c r="G23" s="33"/>
      <c r="H23" s="34"/>
    </row>
    <row r="24" spans="1:8" ht="25.5">
      <c r="A24" s="35">
        <f>MAX(A$6:A23)+1</f>
        <v>8</v>
      </c>
      <c r="B24" s="18"/>
      <c r="C24" s="14"/>
      <c r="D24" s="51" t="s">
        <v>160</v>
      </c>
      <c r="E24" s="32" t="s">
        <v>65</v>
      </c>
      <c r="F24" s="33">
        <v>780.33</v>
      </c>
      <c r="G24" s="33"/>
      <c r="H24" s="34"/>
    </row>
    <row r="25" spans="1:8" ht="15.75">
      <c r="A25" s="35">
        <f>MAX(A$6:A24)+1</f>
        <v>9</v>
      </c>
      <c r="B25" s="18"/>
      <c r="C25" s="14"/>
      <c r="D25" s="51" t="s">
        <v>261</v>
      </c>
      <c r="E25" s="32" t="s">
        <v>65</v>
      </c>
      <c r="F25" s="33">
        <v>40.18</v>
      </c>
      <c r="G25" s="33"/>
      <c r="H25" s="34"/>
    </row>
    <row r="26" spans="1:8" ht="15.75">
      <c r="A26" s="35">
        <f>MAX(A$6:A25)+1</f>
        <v>10</v>
      </c>
      <c r="B26" s="18"/>
      <c r="C26" s="14"/>
      <c r="D26" s="51" t="s">
        <v>162</v>
      </c>
      <c r="E26" s="32" t="s">
        <v>65</v>
      </c>
      <c r="F26" s="33">
        <v>10.99</v>
      </c>
      <c r="G26" s="33"/>
      <c r="H26" s="34"/>
    </row>
    <row r="27" spans="1:8" s="19" customFormat="1" ht="15.75">
      <c r="A27" s="35">
        <f>MAX(A$6:A26)+1</f>
        <v>11</v>
      </c>
      <c r="B27" s="18"/>
      <c r="C27" s="14"/>
      <c r="D27" s="51" t="s">
        <v>249</v>
      </c>
      <c r="E27" s="32" t="s">
        <v>67</v>
      </c>
      <c r="F27" s="33">
        <v>95.5</v>
      </c>
      <c r="G27" s="33"/>
      <c r="H27" s="34"/>
    </row>
    <row r="28" spans="1:8" s="19" customFormat="1" ht="15.75">
      <c r="A28" s="35">
        <f>MAX(A$6:A27)+1</f>
        <v>12</v>
      </c>
      <c r="B28" s="18"/>
      <c r="C28" s="14"/>
      <c r="D28" s="51" t="s">
        <v>250</v>
      </c>
      <c r="E28" s="32" t="s">
        <v>67</v>
      </c>
      <c r="F28" s="33">
        <v>17</v>
      </c>
      <c r="G28" s="33"/>
      <c r="H28" s="34"/>
    </row>
    <row r="29" spans="1:8" s="19" customFormat="1" ht="15.75">
      <c r="A29" s="35">
        <f>MAX(A$6:A28)+1</f>
        <v>13</v>
      </c>
      <c r="B29" s="18"/>
      <c r="C29" s="14"/>
      <c r="D29" s="51" t="s">
        <v>222</v>
      </c>
      <c r="E29" s="32" t="s">
        <v>46</v>
      </c>
      <c r="F29" s="33">
        <v>3</v>
      </c>
      <c r="G29" s="33"/>
      <c r="H29" s="34"/>
    </row>
    <row r="30" spans="1:8" s="19" customFormat="1" ht="15.75">
      <c r="A30" s="35">
        <f>MAX(A$6:A29)+1</f>
        <v>14</v>
      </c>
      <c r="B30" s="18"/>
      <c r="C30" s="14"/>
      <c r="D30" s="51" t="s">
        <v>251</v>
      </c>
      <c r="E30" s="32" t="s">
        <v>46</v>
      </c>
      <c r="F30" s="33">
        <v>6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252</v>
      </c>
      <c r="E31" s="32" t="s">
        <v>66</v>
      </c>
      <c r="F31" s="33">
        <v>4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253</v>
      </c>
      <c r="E32" s="32" t="s">
        <v>66</v>
      </c>
      <c r="F32" s="33">
        <v>3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228</v>
      </c>
      <c r="E33" s="32" t="s">
        <v>66</v>
      </c>
      <c r="F33" s="33">
        <v>3</v>
      </c>
      <c r="G33" s="33"/>
      <c r="H33" s="34"/>
    </row>
    <row r="34" spans="1:8" ht="18.75">
      <c r="A34" s="35"/>
      <c r="B34" s="16"/>
      <c r="C34" s="14"/>
      <c r="D34" s="128" t="s">
        <v>57</v>
      </c>
      <c r="E34" s="129"/>
      <c r="F34" s="20"/>
      <c r="G34" s="130"/>
      <c r="H34" s="131"/>
    </row>
    <row r="35" spans="1:8" ht="15.75">
      <c r="A35" s="35"/>
      <c r="B35" s="16"/>
      <c r="C35" s="13" t="s">
        <v>58</v>
      </c>
      <c r="D35" s="142" t="s">
        <v>59</v>
      </c>
      <c r="E35" s="143"/>
      <c r="F35" s="143"/>
      <c r="G35" s="143"/>
      <c r="H35" s="144"/>
    </row>
    <row r="36" spans="1:8" s="19" customFormat="1" ht="15.75">
      <c r="A36" s="35"/>
      <c r="B36" s="18" t="s">
        <v>60</v>
      </c>
      <c r="C36" s="14" t="s">
        <v>61</v>
      </c>
      <c r="D36" s="145" t="s">
        <v>62</v>
      </c>
      <c r="E36" s="146"/>
      <c r="F36" s="146"/>
      <c r="G36" s="146"/>
      <c r="H36" s="147"/>
    </row>
    <row r="37" spans="1:8" ht="25.5">
      <c r="A37" s="35">
        <f>MAX(A$6:A36)+1</f>
        <v>18</v>
      </c>
      <c r="B37" s="16"/>
      <c r="C37" s="14"/>
      <c r="D37" s="39" t="s">
        <v>187</v>
      </c>
      <c r="E37" s="32" t="s">
        <v>64</v>
      </c>
      <c r="F37" s="33">
        <v>724.63</v>
      </c>
      <c r="G37" s="33"/>
      <c r="H37" s="34"/>
    </row>
    <row r="38" spans="1:8" s="19" customFormat="1" ht="15.75">
      <c r="A38" s="35"/>
      <c r="B38" s="18" t="s">
        <v>60</v>
      </c>
      <c r="C38" s="14" t="s">
        <v>118</v>
      </c>
      <c r="D38" s="145" t="s">
        <v>188</v>
      </c>
      <c r="E38" s="146"/>
      <c r="F38" s="146"/>
      <c r="G38" s="146"/>
      <c r="H38" s="147"/>
    </row>
    <row r="39" spans="1:8" s="19" customFormat="1" ht="15.75">
      <c r="A39" s="35">
        <f>MAX(A$6:A38)+1</f>
        <v>19</v>
      </c>
      <c r="B39" s="18"/>
      <c r="C39" s="14"/>
      <c r="D39" s="39" t="s">
        <v>254</v>
      </c>
      <c r="E39" s="32" t="s">
        <v>64</v>
      </c>
      <c r="F39" s="33">
        <v>541.58</v>
      </c>
      <c r="G39" s="33"/>
      <c r="H39" s="34"/>
    </row>
    <row r="40" spans="1:8" s="19" customFormat="1" ht="15.75">
      <c r="A40" s="35"/>
      <c r="B40" s="18" t="s">
        <v>60</v>
      </c>
      <c r="C40" s="14" t="s">
        <v>6</v>
      </c>
      <c r="D40" s="145" t="s">
        <v>7</v>
      </c>
      <c r="E40" s="146"/>
      <c r="F40" s="146"/>
      <c r="G40" s="146"/>
      <c r="H40" s="147"/>
    </row>
    <row r="41" spans="1:8" ht="25.5">
      <c r="A41" s="35">
        <f>MAX(A$6:A40)+1</f>
        <v>20</v>
      </c>
      <c r="B41" s="16"/>
      <c r="C41" s="14"/>
      <c r="D41" s="39" t="s">
        <v>190</v>
      </c>
      <c r="E41" s="32" t="s">
        <v>64</v>
      </c>
      <c r="F41" s="33">
        <v>541.58</v>
      </c>
      <c r="G41" s="33"/>
      <c r="H41" s="34"/>
    </row>
    <row r="42" spans="1:8" s="19" customFormat="1" ht="15.75">
      <c r="A42" s="35"/>
      <c r="B42" s="18" t="s">
        <v>60</v>
      </c>
      <c r="C42" s="14" t="s">
        <v>8</v>
      </c>
      <c r="D42" s="145" t="s">
        <v>96</v>
      </c>
      <c r="E42" s="146"/>
      <c r="F42" s="146"/>
      <c r="G42" s="146"/>
      <c r="H42" s="147"/>
    </row>
    <row r="43" spans="1:8" ht="25.5">
      <c r="A43" s="35">
        <f>MAX(A$6:A42)+1</f>
        <v>21</v>
      </c>
      <c r="B43" s="16"/>
      <c r="C43" s="14"/>
      <c r="D43" s="39" t="s">
        <v>255</v>
      </c>
      <c r="E43" s="32" t="s">
        <v>64</v>
      </c>
      <c r="F43" s="33">
        <v>541.58</v>
      </c>
      <c r="G43" s="33"/>
      <c r="H43" s="34"/>
    </row>
    <row r="44" spans="1:8" ht="18.75">
      <c r="A44" s="35">
        <f>MAX(A$6:A43)+1</f>
        <v>22</v>
      </c>
      <c r="B44" s="16"/>
      <c r="C44" s="14"/>
      <c r="D44" s="128" t="s">
        <v>73</v>
      </c>
      <c r="E44" s="129"/>
      <c r="F44" s="20"/>
      <c r="G44" s="130"/>
      <c r="H44" s="131"/>
    </row>
    <row r="45" spans="1:8" s="19" customFormat="1" ht="15.75">
      <c r="A45" s="35"/>
      <c r="B45" s="16"/>
      <c r="C45" s="13" t="s">
        <v>74</v>
      </c>
      <c r="D45" s="142" t="s">
        <v>75</v>
      </c>
      <c r="E45" s="143"/>
      <c r="F45" s="143"/>
      <c r="G45" s="143"/>
      <c r="H45" s="144"/>
    </row>
    <row r="46" spans="1:8" s="19" customFormat="1" ht="15.75" customHeight="1">
      <c r="A46" s="35"/>
      <c r="B46" s="18" t="s">
        <v>60</v>
      </c>
      <c r="C46" s="14" t="s">
        <v>76</v>
      </c>
      <c r="D46" s="145" t="s">
        <v>256</v>
      </c>
      <c r="E46" s="146"/>
      <c r="F46" s="146"/>
      <c r="G46" s="146"/>
      <c r="H46" s="147"/>
    </row>
    <row r="47" spans="1:8" s="19" customFormat="1" ht="15.75">
      <c r="A47" s="35">
        <f>MAX(A$6:A46)+1</f>
        <v>23</v>
      </c>
      <c r="B47" s="18"/>
      <c r="C47" s="14"/>
      <c r="D47" s="39" t="s">
        <v>257</v>
      </c>
      <c r="E47" s="32" t="s">
        <v>64</v>
      </c>
      <c r="F47" s="33">
        <v>541.58</v>
      </c>
      <c r="G47" s="33"/>
      <c r="H47" s="34"/>
    </row>
    <row r="48" spans="1:8" s="19" customFormat="1" ht="15.75">
      <c r="A48" s="35">
        <f>MAX(A$6:A47)+1</f>
        <v>24</v>
      </c>
      <c r="B48" s="18"/>
      <c r="C48" s="14"/>
      <c r="D48" s="39" t="s">
        <v>258</v>
      </c>
      <c r="E48" s="32" t="s">
        <v>64</v>
      </c>
      <c r="F48" s="33">
        <v>541.58</v>
      </c>
      <c r="G48" s="33"/>
      <c r="H48" s="34"/>
    </row>
    <row r="49" spans="1:8" ht="18.75">
      <c r="A49" s="35"/>
      <c r="B49" s="18"/>
      <c r="C49" s="14"/>
      <c r="D49" s="128" t="s">
        <v>78</v>
      </c>
      <c r="E49" s="129"/>
      <c r="F49" s="20"/>
      <c r="G49" s="130"/>
      <c r="H49" s="131"/>
    </row>
    <row r="50" spans="1:8" ht="15.75">
      <c r="A50" s="35"/>
      <c r="B50" s="16"/>
      <c r="C50" s="13" t="s">
        <v>79</v>
      </c>
      <c r="D50" s="142" t="s">
        <v>20</v>
      </c>
      <c r="E50" s="143"/>
      <c r="F50" s="143"/>
      <c r="G50" s="143"/>
      <c r="H50" s="144"/>
    </row>
    <row r="51" spans="1:8" s="19" customFormat="1" ht="15.75">
      <c r="A51" s="35"/>
      <c r="B51" s="18" t="s">
        <v>80</v>
      </c>
      <c r="C51" s="14" t="s">
        <v>81</v>
      </c>
      <c r="D51" s="145" t="s">
        <v>82</v>
      </c>
      <c r="E51" s="146"/>
      <c r="F51" s="146"/>
      <c r="G51" s="146"/>
      <c r="H51" s="147"/>
    </row>
    <row r="52" spans="1:8" s="19" customFormat="1" ht="15.75">
      <c r="A52" s="35">
        <f>MAX(A$6:A51)+1</f>
        <v>25</v>
      </c>
      <c r="B52" s="18"/>
      <c r="C52" s="14"/>
      <c r="D52" s="39" t="s">
        <v>125</v>
      </c>
      <c r="E52" s="32" t="s">
        <v>64</v>
      </c>
      <c r="F52" s="33">
        <v>264.1</v>
      </c>
      <c r="G52" s="33"/>
      <c r="H52" s="34"/>
    </row>
    <row r="53" spans="1:8" ht="18.75">
      <c r="A53" s="35"/>
      <c r="B53" s="16"/>
      <c r="C53" s="14"/>
      <c r="D53" s="128" t="s">
        <v>83</v>
      </c>
      <c r="E53" s="129"/>
      <c r="F53" s="20"/>
      <c r="G53" s="130"/>
      <c r="H53" s="131"/>
    </row>
    <row r="54" spans="1:8" ht="15.75" customHeight="1">
      <c r="A54" s="35"/>
      <c r="B54" s="16"/>
      <c r="C54" s="13" t="s">
        <v>84</v>
      </c>
      <c r="D54" s="142" t="s">
        <v>85</v>
      </c>
      <c r="E54" s="143"/>
      <c r="F54" s="143"/>
      <c r="G54" s="143"/>
      <c r="H54" s="144"/>
    </row>
    <row r="55" spans="1:8" s="19" customFormat="1" ht="15.75">
      <c r="A55" s="35"/>
      <c r="B55" s="18" t="s">
        <v>60</v>
      </c>
      <c r="C55" s="14" t="s">
        <v>88</v>
      </c>
      <c r="D55" s="145" t="s">
        <v>89</v>
      </c>
      <c r="E55" s="146"/>
      <c r="F55" s="146"/>
      <c r="G55" s="146"/>
      <c r="H55" s="147"/>
    </row>
    <row r="56" spans="1:8" ht="25.5">
      <c r="A56" s="35">
        <f>MAX(A$6:A55)+1</f>
        <v>26</v>
      </c>
      <c r="B56" s="16"/>
      <c r="C56" s="14"/>
      <c r="D56" s="39" t="s">
        <v>196</v>
      </c>
      <c r="E56" s="32" t="s">
        <v>66</v>
      </c>
      <c r="F56" s="52">
        <v>3</v>
      </c>
      <c r="G56" s="33"/>
      <c r="H56" s="34"/>
    </row>
    <row r="57" spans="1:8" ht="15.75">
      <c r="A57" s="35">
        <f>MAX(A$6:A56)+1</f>
        <v>27</v>
      </c>
      <c r="B57" s="16"/>
      <c r="C57" s="14"/>
      <c r="D57" s="39" t="s">
        <v>197</v>
      </c>
      <c r="E57" s="32" t="s">
        <v>66</v>
      </c>
      <c r="F57" s="52">
        <v>3</v>
      </c>
      <c r="G57" s="33"/>
      <c r="H57" s="34"/>
    </row>
    <row r="58" spans="1:8" ht="18.75">
      <c r="A58" s="35"/>
      <c r="B58" s="16"/>
      <c r="C58" s="14"/>
      <c r="D58" s="128" t="s">
        <v>9</v>
      </c>
      <c r="E58" s="129"/>
      <c r="F58" s="15"/>
      <c r="G58" s="130"/>
      <c r="H58" s="131"/>
    </row>
    <row r="59" spans="1:8" ht="15.75">
      <c r="A59" s="35"/>
      <c r="B59" s="16"/>
      <c r="C59" s="13" t="s">
        <v>10</v>
      </c>
      <c r="D59" s="142" t="s">
        <v>21</v>
      </c>
      <c r="E59" s="143"/>
      <c r="F59" s="143"/>
      <c r="G59" s="143"/>
      <c r="H59" s="144"/>
    </row>
    <row r="60" spans="1:8" ht="15.75">
      <c r="A60" s="35"/>
      <c r="B60" s="18" t="s">
        <v>60</v>
      </c>
      <c r="C60" s="14" t="s">
        <v>11</v>
      </c>
      <c r="D60" s="145" t="s">
        <v>12</v>
      </c>
      <c r="E60" s="146"/>
      <c r="F60" s="146"/>
      <c r="G60" s="146"/>
      <c r="H60" s="147"/>
    </row>
    <row r="61" spans="1:8" ht="25.5">
      <c r="A61" s="35">
        <f>MAX(A$6:A60)+1</f>
        <v>28</v>
      </c>
      <c r="B61" s="16"/>
      <c r="C61" s="14"/>
      <c r="D61" s="39" t="s">
        <v>149</v>
      </c>
      <c r="E61" s="32" t="s">
        <v>67</v>
      </c>
      <c r="F61" s="33">
        <v>189.6</v>
      </c>
      <c r="G61" s="33"/>
      <c r="H61" s="34"/>
    </row>
    <row r="62" spans="1:8" ht="15.75">
      <c r="A62" s="35"/>
      <c r="B62" s="18" t="s">
        <v>60</v>
      </c>
      <c r="C62" s="14" t="s">
        <v>13</v>
      </c>
      <c r="D62" s="145" t="s">
        <v>198</v>
      </c>
      <c r="E62" s="146"/>
      <c r="F62" s="146"/>
      <c r="G62" s="146"/>
      <c r="H62" s="147"/>
    </row>
    <row r="63" spans="1:8" ht="25.5">
      <c r="A63" s="35">
        <f>MAX(A$6:A62)+1</f>
        <v>29</v>
      </c>
      <c r="B63" s="16"/>
      <c r="C63" s="14"/>
      <c r="D63" s="39" t="s">
        <v>199</v>
      </c>
      <c r="E63" s="32" t="s">
        <v>64</v>
      </c>
      <c r="F63" s="33">
        <v>106.9</v>
      </c>
      <c r="G63" s="33"/>
      <c r="H63" s="34"/>
    </row>
    <row r="64" spans="1:8" ht="15.75">
      <c r="A64" s="35"/>
      <c r="B64" s="18" t="s">
        <v>60</v>
      </c>
      <c r="C64" s="14" t="s">
        <v>15</v>
      </c>
      <c r="D64" s="145" t="s">
        <v>16</v>
      </c>
      <c r="E64" s="146"/>
      <c r="F64" s="146"/>
      <c r="G64" s="146"/>
      <c r="H64" s="147"/>
    </row>
    <row r="65" spans="1:8" ht="25.5">
      <c r="A65" s="35">
        <f>MAX(A$6:A64)+1</f>
        <v>30</v>
      </c>
      <c r="B65" s="16"/>
      <c r="C65" s="14"/>
      <c r="D65" s="39" t="s">
        <v>130</v>
      </c>
      <c r="E65" s="32" t="s">
        <v>67</v>
      </c>
      <c r="F65" s="33">
        <v>71.7</v>
      </c>
      <c r="G65" s="33"/>
      <c r="H65" s="34"/>
    </row>
    <row r="66" spans="1:8" ht="15.75">
      <c r="A66" s="35"/>
      <c r="B66" s="18" t="s">
        <v>60</v>
      </c>
      <c r="C66" s="14" t="s">
        <v>68</v>
      </c>
      <c r="D66" s="145" t="s">
        <v>102</v>
      </c>
      <c r="E66" s="146"/>
      <c r="F66" s="146"/>
      <c r="G66" s="146"/>
      <c r="H66" s="147"/>
    </row>
    <row r="67" spans="1:8" ht="25.5">
      <c r="A67" s="35">
        <f>MAX(A$6:A66)+1</f>
        <v>31</v>
      </c>
      <c r="B67" s="16"/>
      <c r="C67" s="14"/>
      <c r="D67" s="39" t="s">
        <v>200</v>
      </c>
      <c r="E67" s="32" t="s">
        <v>64</v>
      </c>
      <c r="F67" s="33">
        <v>76.1</v>
      </c>
      <c r="G67" s="33"/>
      <c r="H67" s="34"/>
    </row>
    <row r="68" spans="1:8" ht="18.75">
      <c r="A68" s="35"/>
      <c r="B68" s="16"/>
      <c r="C68" s="14"/>
      <c r="D68" s="128" t="s">
        <v>69</v>
      </c>
      <c r="E68" s="129"/>
      <c r="F68" s="15"/>
      <c r="G68" s="130"/>
      <c r="H68" s="131"/>
    </row>
    <row r="69" spans="1:8" ht="19.5" thickBot="1">
      <c r="A69" s="102"/>
      <c r="B69" s="103"/>
      <c r="C69" s="104"/>
      <c r="D69" s="148" t="s">
        <v>262</v>
      </c>
      <c r="E69" s="149"/>
      <c r="F69" s="105"/>
      <c r="G69" s="150"/>
      <c r="H69" s="151"/>
    </row>
  </sheetData>
  <sheetProtection/>
  <mergeCells count="50">
    <mergeCell ref="D69:E69"/>
    <mergeCell ref="G69:H69"/>
    <mergeCell ref="D62:H62"/>
    <mergeCell ref="D64:H64"/>
    <mergeCell ref="D66:H66"/>
    <mergeCell ref="D68:E68"/>
    <mergeCell ref="G68:H68"/>
    <mergeCell ref="D58:E58"/>
    <mergeCell ref="G58:H58"/>
    <mergeCell ref="D59:H59"/>
    <mergeCell ref="D60:H60"/>
    <mergeCell ref="D53:E53"/>
    <mergeCell ref="G53:H53"/>
    <mergeCell ref="D54:H54"/>
    <mergeCell ref="D55:H55"/>
    <mergeCell ref="D49:E49"/>
    <mergeCell ref="G49:H49"/>
    <mergeCell ref="D50:H50"/>
    <mergeCell ref="D51:H51"/>
    <mergeCell ref="D44:E44"/>
    <mergeCell ref="G44:H44"/>
    <mergeCell ref="D45:H45"/>
    <mergeCell ref="D46:H46"/>
    <mergeCell ref="D36:H36"/>
    <mergeCell ref="D38:H38"/>
    <mergeCell ref="D40:H40"/>
    <mergeCell ref="D42:H42"/>
    <mergeCell ref="D22:H22"/>
    <mergeCell ref="D34:E34"/>
    <mergeCell ref="G34:H34"/>
    <mergeCell ref="D35:H35"/>
    <mergeCell ref="G4:G5"/>
    <mergeCell ref="D18:H18"/>
    <mergeCell ref="D20:E20"/>
    <mergeCell ref="G20:H20"/>
    <mergeCell ref="D21:H21"/>
    <mergeCell ref="D13:E13"/>
    <mergeCell ref="G13:H13"/>
    <mergeCell ref="D14:H14"/>
    <mergeCell ref="D15:H15"/>
    <mergeCell ref="H4:H5"/>
    <mergeCell ref="D6:H6"/>
    <mergeCell ref="D7:H7"/>
    <mergeCell ref="D9:H9"/>
    <mergeCell ref="D11:H11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horizontalDpi="360" verticalDpi="36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C1">
      <selection activeCell="M17" sqref="M17"/>
    </sheetView>
  </sheetViews>
  <sheetFormatPr defaultColWidth="9.140625" defaultRowHeight="12.75"/>
  <cols>
    <col min="1" max="1" width="4.7109375" style="37" customWidth="1"/>
    <col min="2" max="2" width="9.8515625" style="6" customWidth="1"/>
    <col min="3" max="3" width="11.421875" style="21" customWidth="1"/>
    <col min="4" max="4" width="73.00390625" style="22" customWidth="1"/>
    <col min="5" max="5" width="10.7109375" style="19" customWidth="1"/>
    <col min="6" max="6" width="14.421875" style="19" bestFit="1" customWidth="1"/>
    <col min="7" max="7" width="11.7109375" style="23" customWidth="1"/>
    <col min="8" max="8" width="17.421875" style="6" customWidth="1"/>
    <col min="9" max="9" width="9.140625" style="6" customWidth="1"/>
    <col min="10" max="11" width="11.7109375" style="6" bestFit="1" customWidth="1"/>
    <col min="12" max="16384" width="9.140625" style="6" customWidth="1"/>
  </cols>
  <sheetData>
    <row r="1" spans="1:8" ht="15.75">
      <c r="A1" s="36"/>
      <c r="B1" s="2"/>
      <c r="C1" s="3"/>
      <c r="D1" s="4"/>
      <c r="E1" s="5"/>
      <c r="F1" s="5"/>
      <c r="G1" s="5"/>
      <c r="H1" s="5"/>
    </row>
    <row r="2" spans="1:8" ht="18.75">
      <c r="A2" s="112" t="s">
        <v>47</v>
      </c>
      <c r="B2" s="112"/>
      <c r="C2" s="112"/>
      <c r="D2" s="112"/>
      <c r="E2" s="112"/>
      <c r="F2" s="112"/>
      <c r="G2" s="112"/>
      <c r="H2" s="112"/>
    </row>
    <row r="3" spans="1:8" ht="16.5" thickBot="1">
      <c r="A3" s="36"/>
      <c r="B3" s="2"/>
      <c r="C3" s="7"/>
      <c r="D3" s="8"/>
      <c r="E3" s="1"/>
      <c r="F3" s="1"/>
      <c r="G3" s="9"/>
      <c r="H3" s="2"/>
    </row>
    <row r="4" spans="1:8" s="11" customFormat="1" ht="31.5">
      <c r="A4" s="113" t="s">
        <v>63</v>
      </c>
      <c r="B4" s="115" t="s">
        <v>22</v>
      </c>
      <c r="C4" s="117" t="s">
        <v>23</v>
      </c>
      <c r="D4" s="119" t="s">
        <v>24</v>
      </c>
      <c r="E4" s="10" t="s">
        <v>25</v>
      </c>
      <c r="F4" s="10"/>
      <c r="G4" s="121" t="s">
        <v>26</v>
      </c>
      <c r="H4" s="123" t="s">
        <v>27</v>
      </c>
    </row>
    <row r="5" spans="1:8" s="11" customFormat="1" ht="15.75">
      <c r="A5" s="114"/>
      <c r="B5" s="116"/>
      <c r="C5" s="118"/>
      <c r="D5" s="120"/>
      <c r="E5" s="12" t="s">
        <v>28</v>
      </c>
      <c r="F5" s="12" t="s">
        <v>29</v>
      </c>
      <c r="G5" s="122"/>
      <c r="H5" s="124"/>
    </row>
    <row r="6" spans="1:8" s="17" customFormat="1" ht="15.75">
      <c r="A6" s="35"/>
      <c r="B6" s="16"/>
      <c r="C6" s="13" t="s">
        <v>30</v>
      </c>
      <c r="D6" s="142" t="s">
        <v>17</v>
      </c>
      <c r="E6" s="143"/>
      <c r="F6" s="143"/>
      <c r="G6" s="143"/>
      <c r="H6" s="144"/>
    </row>
    <row r="7" spans="1:8" ht="15.75">
      <c r="A7" s="35"/>
      <c r="B7" s="18" t="s">
        <v>31</v>
      </c>
      <c r="C7" s="14" t="s">
        <v>32</v>
      </c>
      <c r="D7" s="145" t="s">
        <v>33</v>
      </c>
      <c r="E7" s="146"/>
      <c r="F7" s="146"/>
      <c r="G7" s="146"/>
      <c r="H7" s="147"/>
    </row>
    <row r="8" spans="1:8" ht="15.75">
      <c r="A8" s="35">
        <v>1</v>
      </c>
      <c r="B8" s="16"/>
      <c r="C8" s="14"/>
      <c r="D8" s="39" t="s">
        <v>34</v>
      </c>
      <c r="E8" s="32" t="s">
        <v>35</v>
      </c>
      <c r="F8" s="33">
        <v>0.435</v>
      </c>
      <c r="G8" s="33"/>
      <c r="H8" s="34"/>
    </row>
    <row r="9" spans="1:8" s="19" customFormat="1" ht="15.75">
      <c r="A9" s="35"/>
      <c r="B9" s="18" t="s">
        <v>31</v>
      </c>
      <c r="C9" s="14" t="s">
        <v>42</v>
      </c>
      <c r="D9" s="145" t="s">
        <v>43</v>
      </c>
      <c r="E9" s="146"/>
      <c r="F9" s="146"/>
      <c r="G9" s="146"/>
      <c r="H9" s="147"/>
    </row>
    <row r="10" spans="1:8" ht="15.75">
      <c r="A10" s="35">
        <f>MAX(A$6:A9)+1</f>
        <v>2</v>
      </c>
      <c r="B10" s="16"/>
      <c r="C10" s="14"/>
      <c r="D10" s="39" t="s">
        <v>284</v>
      </c>
      <c r="E10" s="32" t="s">
        <v>64</v>
      </c>
      <c r="F10" s="33">
        <v>31.02</v>
      </c>
      <c r="G10" s="33"/>
      <c r="H10" s="34"/>
    </row>
    <row r="11" spans="1:8" s="46" customFormat="1" ht="25.5">
      <c r="A11" s="44">
        <f>MAX(A$6:A10)+1</f>
        <v>3</v>
      </c>
      <c r="B11" s="45"/>
      <c r="C11" s="14"/>
      <c r="D11" s="39" t="s">
        <v>263</v>
      </c>
      <c r="E11" s="32" t="s">
        <v>64</v>
      </c>
      <c r="F11" s="33">
        <v>93.7</v>
      </c>
      <c r="G11" s="33"/>
      <c r="H11" s="34"/>
    </row>
    <row r="12" spans="1:8" s="46" customFormat="1" ht="15.75">
      <c r="A12" s="44">
        <f>MAX(A$6:A11)+1</f>
        <v>4</v>
      </c>
      <c r="B12" s="45"/>
      <c r="C12" s="14"/>
      <c r="D12" s="39" t="s">
        <v>264</v>
      </c>
      <c r="E12" s="32" t="s">
        <v>64</v>
      </c>
      <c r="F12" s="33">
        <v>12.56</v>
      </c>
      <c r="G12" s="33"/>
      <c r="H12" s="34"/>
    </row>
    <row r="13" spans="1:8" s="46" customFormat="1" ht="15.75">
      <c r="A13" s="44">
        <f>MAX(A$6:A12)+1</f>
        <v>5</v>
      </c>
      <c r="B13" s="45"/>
      <c r="C13" s="14"/>
      <c r="D13" s="39" t="s">
        <v>265</v>
      </c>
      <c r="E13" s="32" t="s">
        <v>64</v>
      </c>
      <c r="F13" s="33">
        <v>23</v>
      </c>
      <c r="G13" s="33"/>
      <c r="H13" s="34"/>
    </row>
    <row r="14" spans="1:8" s="29" customFormat="1" ht="15.75">
      <c r="A14" s="35"/>
      <c r="B14" s="27" t="s">
        <v>31</v>
      </c>
      <c r="C14" s="28" t="s">
        <v>71</v>
      </c>
      <c r="D14" s="145" t="s">
        <v>247</v>
      </c>
      <c r="E14" s="146"/>
      <c r="F14" s="146"/>
      <c r="G14" s="146"/>
      <c r="H14" s="147"/>
    </row>
    <row r="15" spans="1:8" s="19" customFormat="1" ht="15.75">
      <c r="A15" s="35">
        <f>MAX(A$6:A14)+1</f>
        <v>6</v>
      </c>
      <c r="B15" s="18"/>
      <c r="C15" s="14"/>
      <c r="D15" s="49" t="s">
        <v>266</v>
      </c>
      <c r="E15" s="47" t="s">
        <v>70</v>
      </c>
      <c r="F15" s="48">
        <v>1</v>
      </c>
      <c r="G15" s="50"/>
      <c r="H15" s="34"/>
    </row>
    <row r="16" spans="1:8" s="26" customFormat="1" ht="15.75">
      <c r="A16" s="35">
        <f>MAX(A$6:A15)+1</f>
        <v>7</v>
      </c>
      <c r="B16" s="30"/>
      <c r="C16" s="31"/>
      <c r="D16" s="39" t="s">
        <v>180</v>
      </c>
      <c r="E16" s="58" t="s">
        <v>67</v>
      </c>
      <c r="F16" s="59">
        <v>18</v>
      </c>
      <c r="G16" s="60"/>
      <c r="H16" s="61"/>
    </row>
    <row r="17" spans="1:8" ht="18.75">
      <c r="A17" s="35"/>
      <c r="B17" s="16"/>
      <c r="C17" s="14"/>
      <c r="D17" s="128" t="s">
        <v>1</v>
      </c>
      <c r="E17" s="129"/>
      <c r="F17" s="15"/>
      <c r="G17" s="130"/>
      <c r="H17" s="131"/>
    </row>
    <row r="18" spans="1:8" ht="15.75">
      <c r="A18" s="35"/>
      <c r="B18" s="16"/>
      <c r="C18" s="13" t="s">
        <v>2</v>
      </c>
      <c r="D18" s="142" t="s">
        <v>18</v>
      </c>
      <c r="E18" s="143"/>
      <c r="F18" s="143"/>
      <c r="G18" s="143"/>
      <c r="H18" s="144"/>
    </row>
    <row r="19" spans="1:8" s="19" customFormat="1" ht="15.75">
      <c r="A19" s="35"/>
      <c r="B19" s="18" t="s">
        <v>31</v>
      </c>
      <c r="C19" s="14" t="s">
        <v>3</v>
      </c>
      <c r="D19" s="145" t="s">
        <v>4</v>
      </c>
      <c r="E19" s="146"/>
      <c r="F19" s="146"/>
      <c r="G19" s="146"/>
      <c r="H19" s="147"/>
    </row>
    <row r="20" spans="1:8" s="19" customFormat="1" ht="15.75">
      <c r="A20" s="35">
        <f>MAX(A$6:A19)+1</f>
        <v>8</v>
      </c>
      <c r="B20" s="18"/>
      <c r="C20" s="14"/>
      <c r="D20" s="39" t="s">
        <v>5</v>
      </c>
      <c r="E20" s="32" t="s">
        <v>65</v>
      </c>
      <c r="F20" s="33">
        <v>504.76</v>
      </c>
      <c r="G20" s="33"/>
      <c r="H20" s="34"/>
    </row>
    <row r="21" spans="1:8" ht="15.75">
      <c r="A21" s="35">
        <f>MAX(A$6:A20)+1</f>
        <v>9</v>
      </c>
      <c r="B21" s="16"/>
      <c r="C21" s="14"/>
      <c r="D21" s="39" t="s">
        <v>48</v>
      </c>
      <c r="E21" s="32" t="s">
        <v>65</v>
      </c>
      <c r="F21" s="33">
        <v>515.46</v>
      </c>
      <c r="G21" s="33"/>
      <c r="H21" s="34"/>
    </row>
    <row r="22" spans="1:8" s="19" customFormat="1" ht="15.75">
      <c r="A22" s="35"/>
      <c r="B22" s="18" t="s">
        <v>31</v>
      </c>
      <c r="C22" s="14" t="s">
        <v>49</v>
      </c>
      <c r="D22" s="145" t="s">
        <v>50</v>
      </c>
      <c r="E22" s="146"/>
      <c r="F22" s="146"/>
      <c r="G22" s="146"/>
      <c r="H22" s="147"/>
    </row>
    <row r="23" spans="1:8" s="26" customFormat="1" ht="15.75">
      <c r="A23" s="35">
        <f>MAX(A$6:A22)+1</f>
        <v>10</v>
      </c>
      <c r="B23" s="53"/>
      <c r="C23" s="28"/>
      <c r="D23" s="54" t="s">
        <v>109</v>
      </c>
      <c r="E23" s="55" t="s">
        <v>65</v>
      </c>
      <c r="F23" s="56">
        <v>515.46</v>
      </c>
      <c r="G23" s="56"/>
      <c r="H23" s="57"/>
    </row>
    <row r="24" spans="1:8" ht="18.75">
      <c r="A24" s="35"/>
      <c r="B24" s="16"/>
      <c r="C24" s="14"/>
      <c r="D24" s="128" t="s">
        <v>51</v>
      </c>
      <c r="E24" s="129"/>
      <c r="F24" s="20"/>
      <c r="G24" s="130"/>
      <c r="H24" s="131"/>
    </row>
    <row r="25" spans="1:8" ht="15.75">
      <c r="A25" s="35"/>
      <c r="B25" s="16"/>
      <c r="C25" s="13" t="s">
        <v>52</v>
      </c>
      <c r="D25" s="142" t="s">
        <v>19</v>
      </c>
      <c r="E25" s="143"/>
      <c r="F25" s="143"/>
      <c r="G25" s="143"/>
      <c r="H25" s="144"/>
    </row>
    <row r="26" spans="1:8" ht="15.75">
      <c r="A26" s="35"/>
      <c r="B26" s="18" t="s">
        <v>53</v>
      </c>
      <c r="C26" s="14" t="s">
        <v>54</v>
      </c>
      <c r="D26" s="145" t="s">
        <v>55</v>
      </c>
      <c r="E26" s="146"/>
      <c r="F26" s="146"/>
      <c r="G26" s="146"/>
      <c r="H26" s="147"/>
    </row>
    <row r="27" spans="1:8" ht="15.75">
      <c r="A27" s="35">
        <f>MAX(A$6:A26)+1</f>
        <v>11</v>
      </c>
      <c r="B27" s="18"/>
      <c r="C27" s="14"/>
      <c r="D27" s="51" t="s">
        <v>159</v>
      </c>
      <c r="E27" s="32" t="s">
        <v>65</v>
      </c>
      <c r="F27" s="33">
        <v>70.24</v>
      </c>
      <c r="G27" s="33"/>
      <c r="H27" s="34"/>
    </row>
    <row r="28" spans="1:8" ht="25.5">
      <c r="A28" s="35">
        <f>MAX(A$6:A27)+1</f>
        <v>12</v>
      </c>
      <c r="B28" s="18"/>
      <c r="C28" s="14"/>
      <c r="D28" s="51" t="s">
        <v>160</v>
      </c>
      <c r="E28" s="32" t="s">
        <v>65</v>
      </c>
      <c r="F28" s="33">
        <v>2101.69</v>
      </c>
      <c r="G28" s="33"/>
      <c r="H28" s="34"/>
    </row>
    <row r="29" spans="1:8" ht="15.75">
      <c r="A29" s="35">
        <f>MAX(A$6:A28)+1</f>
        <v>13</v>
      </c>
      <c r="B29" s="18"/>
      <c r="C29" s="14"/>
      <c r="D29" s="51" t="s">
        <v>161</v>
      </c>
      <c r="E29" s="32" t="s">
        <v>65</v>
      </c>
      <c r="F29" s="33">
        <v>108.6</v>
      </c>
      <c r="G29" s="33"/>
      <c r="H29" s="34"/>
    </row>
    <row r="30" spans="1:8" ht="15.75">
      <c r="A30" s="35">
        <f>MAX(A$6:A29)+1</f>
        <v>14</v>
      </c>
      <c r="B30" s="18"/>
      <c r="C30" s="14"/>
      <c r="D30" s="51" t="s">
        <v>162</v>
      </c>
      <c r="E30" s="32" t="s">
        <v>65</v>
      </c>
      <c r="F30" s="33">
        <v>31.53</v>
      </c>
      <c r="G30" s="33"/>
      <c r="H30" s="34"/>
    </row>
    <row r="31" spans="1:8" s="19" customFormat="1" ht="15.75">
      <c r="A31" s="35">
        <f>MAX(A$6:A30)+1</f>
        <v>15</v>
      </c>
      <c r="B31" s="18"/>
      <c r="C31" s="14"/>
      <c r="D31" s="51" t="s">
        <v>249</v>
      </c>
      <c r="E31" s="32" t="s">
        <v>67</v>
      </c>
      <c r="F31" s="33">
        <v>274.5</v>
      </c>
      <c r="G31" s="33"/>
      <c r="H31" s="34"/>
    </row>
    <row r="32" spans="1:8" s="19" customFormat="1" ht="15.75">
      <c r="A32" s="35">
        <f>MAX(A$6:A31)+1</f>
        <v>16</v>
      </c>
      <c r="B32" s="18"/>
      <c r="C32" s="14"/>
      <c r="D32" s="51" t="s">
        <v>250</v>
      </c>
      <c r="E32" s="32" t="s">
        <v>67</v>
      </c>
      <c r="F32" s="33">
        <v>87</v>
      </c>
      <c r="G32" s="33"/>
      <c r="H32" s="34"/>
    </row>
    <row r="33" spans="1:8" s="19" customFormat="1" ht="15.75">
      <c r="A33" s="35">
        <f>MAX(A$6:A32)+1</f>
        <v>17</v>
      </c>
      <c r="B33" s="18"/>
      <c r="C33" s="14"/>
      <c r="D33" s="51" t="s">
        <v>222</v>
      </c>
      <c r="E33" s="32" t="s">
        <v>46</v>
      </c>
      <c r="F33" s="33">
        <v>9</v>
      </c>
      <c r="G33" s="33"/>
      <c r="H33" s="34"/>
    </row>
    <row r="34" spans="1:8" s="19" customFormat="1" ht="15.75">
      <c r="A34" s="35">
        <f>MAX(A$6:A33)+1</f>
        <v>18</v>
      </c>
      <c r="B34" s="18"/>
      <c r="C34" s="14"/>
      <c r="D34" s="51" t="s">
        <v>251</v>
      </c>
      <c r="E34" s="32" t="s">
        <v>46</v>
      </c>
      <c r="F34" s="33">
        <v>20</v>
      </c>
      <c r="G34" s="33"/>
      <c r="H34" s="34"/>
    </row>
    <row r="35" spans="1:8" s="19" customFormat="1" ht="15.75">
      <c r="A35" s="35">
        <f>MAX(A$6:A34)+1</f>
        <v>19</v>
      </c>
      <c r="B35" s="18"/>
      <c r="C35" s="14"/>
      <c r="D35" s="51" t="s">
        <v>252</v>
      </c>
      <c r="E35" s="32" t="s">
        <v>66</v>
      </c>
      <c r="F35" s="33">
        <v>13</v>
      </c>
      <c r="G35" s="33"/>
      <c r="H35" s="34"/>
    </row>
    <row r="36" spans="1:8" s="19" customFormat="1" ht="15.75">
      <c r="A36" s="35">
        <f>MAX(A$6:A35)+1</f>
        <v>20</v>
      </c>
      <c r="B36" s="18"/>
      <c r="C36" s="14"/>
      <c r="D36" s="51" t="s">
        <v>253</v>
      </c>
      <c r="E36" s="32" t="s">
        <v>66</v>
      </c>
      <c r="F36" s="33">
        <v>12</v>
      </c>
      <c r="G36" s="33"/>
      <c r="H36" s="34"/>
    </row>
    <row r="37" spans="1:8" s="19" customFormat="1" ht="15.75">
      <c r="A37" s="35">
        <f>MAX(A$6:A36)+1</f>
        <v>21</v>
      </c>
      <c r="B37" s="18"/>
      <c r="C37" s="14"/>
      <c r="D37" s="51" t="s">
        <v>228</v>
      </c>
      <c r="E37" s="32" t="s">
        <v>66</v>
      </c>
      <c r="F37" s="33">
        <v>13</v>
      </c>
      <c r="G37" s="33"/>
      <c r="H37" s="34"/>
    </row>
    <row r="38" spans="1:8" s="19" customFormat="1" ht="15.75">
      <c r="A38" s="35">
        <f>MAX(A$6:A37)+1</f>
        <v>22</v>
      </c>
      <c r="B38" s="18"/>
      <c r="C38" s="14"/>
      <c r="D38" s="51" t="s">
        <v>267</v>
      </c>
      <c r="E38" s="32" t="s">
        <v>66</v>
      </c>
      <c r="F38" s="33">
        <v>3</v>
      </c>
      <c r="G38" s="33"/>
      <c r="H38" s="34"/>
    </row>
    <row r="39" spans="1:8" ht="18.75">
      <c r="A39" s="35"/>
      <c r="B39" s="16"/>
      <c r="C39" s="14"/>
      <c r="D39" s="128" t="s">
        <v>57</v>
      </c>
      <c r="E39" s="129"/>
      <c r="F39" s="20"/>
      <c r="G39" s="130"/>
      <c r="H39" s="131"/>
    </row>
    <row r="40" spans="1:8" ht="15.75">
      <c r="A40" s="35"/>
      <c r="B40" s="16"/>
      <c r="C40" s="13" t="s">
        <v>58</v>
      </c>
      <c r="D40" s="142" t="s">
        <v>59</v>
      </c>
      <c r="E40" s="143"/>
      <c r="F40" s="143"/>
      <c r="G40" s="143"/>
      <c r="H40" s="144"/>
    </row>
    <row r="41" spans="1:8" s="19" customFormat="1" ht="15.75">
      <c r="A41" s="35"/>
      <c r="B41" s="18" t="s">
        <v>60</v>
      </c>
      <c r="C41" s="14" t="s">
        <v>61</v>
      </c>
      <c r="D41" s="145" t="s">
        <v>62</v>
      </c>
      <c r="E41" s="146"/>
      <c r="F41" s="146"/>
      <c r="G41" s="146"/>
      <c r="H41" s="147"/>
    </row>
    <row r="42" spans="1:8" ht="25.5">
      <c r="A42" s="35">
        <f>MAX(A$6:A41)+1</f>
        <v>23</v>
      </c>
      <c r="B42" s="16"/>
      <c r="C42" s="14"/>
      <c r="D42" s="39" t="s">
        <v>187</v>
      </c>
      <c r="E42" s="32" t="s">
        <v>64</v>
      </c>
      <c r="F42" s="33">
        <v>2856.15</v>
      </c>
      <c r="G42" s="33"/>
      <c r="H42" s="34"/>
    </row>
    <row r="43" spans="1:8" s="19" customFormat="1" ht="15.75">
      <c r="A43" s="35"/>
      <c r="B43" s="18" t="s">
        <v>60</v>
      </c>
      <c r="C43" s="14" t="s">
        <v>118</v>
      </c>
      <c r="D43" s="145" t="s">
        <v>188</v>
      </c>
      <c r="E43" s="146"/>
      <c r="F43" s="146"/>
      <c r="G43" s="146"/>
      <c r="H43" s="147"/>
    </row>
    <row r="44" spans="1:8" s="19" customFormat="1" ht="15.75">
      <c r="A44" s="35">
        <f>MAX(A$6:A43)+1</f>
        <v>24</v>
      </c>
      <c r="B44" s="18"/>
      <c r="C44" s="14"/>
      <c r="D44" s="39" t="s">
        <v>254</v>
      </c>
      <c r="E44" s="32" t="s">
        <v>64</v>
      </c>
      <c r="F44" s="33">
        <v>2099.6</v>
      </c>
      <c r="G44" s="33"/>
      <c r="H44" s="34"/>
    </row>
    <row r="45" spans="1:8" s="19" customFormat="1" ht="15.75">
      <c r="A45" s="35"/>
      <c r="B45" s="18" t="s">
        <v>60</v>
      </c>
      <c r="C45" s="14" t="s">
        <v>6</v>
      </c>
      <c r="D45" s="145" t="s">
        <v>7</v>
      </c>
      <c r="E45" s="146"/>
      <c r="F45" s="146"/>
      <c r="G45" s="146"/>
      <c r="H45" s="147"/>
    </row>
    <row r="46" spans="1:8" ht="25.5">
      <c r="A46" s="35">
        <f>MAX(A$6:A45)+1</f>
        <v>25</v>
      </c>
      <c r="B46" s="16"/>
      <c r="C46" s="14"/>
      <c r="D46" s="39" t="s">
        <v>190</v>
      </c>
      <c r="E46" s="32" t="s">
        <v>64</v>
      </c>
      <c r="F46" s="33">
        <v>2099.6</v>
      </c>
      <c r="G46" s="33"/>
      <c r="H46" s="34"/>
    </row>
    <row r="47" spans="1:8" s="19" customFormat="1" ht="15.75">
      <c r="A47" s="35"/>
      <c r="B47" s="18" t="s">
        <v>60</v>
      </c>
      <c r="C47" s="14" t="s">
        <v>8</v>
      </c>
      <c r="D47" s="145" t="s">
        <v>96</v>
      </c>
      <c r="E47" s="146"/>
      <c r="F47" s="146"/>
      <c r="G47" s="146"/>
      <c r="H47" s="147"/>
    </row>
    <row r="48" spans="1:8" ht="25.5">
      <c r="A48" s="35">
        <f>MAX(A$6:A47)+1</f>
        <v>26</v>
      </c>
      <c r="B48" s="16"/>
      <c r="C48" s="14"/>
      <c r="D48" s="39" t="s">
        <v>255</v>
      </c>
      <c r="E48" s="32" t="s">
        <v>64</v>
      </c>
      <c r="F48" s="33">
        <v>2099.6</v>
      </c>
      <c r="G48" s="33"/>
      <c r="H48" s="34"/>
    </row>
    <row r="49" spans="1:8" ht="18.75">
      <c r="A49" s="35"/>
      <c r="B49" s="16"/>
      <c r="C49" s="14"/>
      <c r="D49" s="128" t="s">
        <v>73</v>
      </c>
      <c r="E49" s="129"/>
      <c r="F49" s="20"/>
      <c r="G49" s="130"/>
      <c r="H49" s="131"/>
    </row>
    <row r="50" spans="1:8" s="19" customFormat="1" ht="15.75">
      <c r="A50" s="35"/>
      <c r="B50" s="16"/>
      <c r="C50" s="13" t="s">
        <v>74</v>
      </c>
      <c r="D50" s="142" t="s">
        <v>75</v>
      </c>
      <c r="E50" s="143"/>
      <c r="F50" s="143"/>
      <c r="G50" s="143"/>
      <c r="H50" s="144"/>
    </row>
    <row r="51" spans="1:8" s="19" customFormat="1" ht="15.75" customHeight="1">
      <c r="A51" s="35"/>
      <c r="B51" s="18" t="s">
        <v>60</v>
      </c>
      <c r="C51" s="14" t="s">
        <v>76</v>
      </c>
      <c r="D51" s="145" t="s">
        <v>256</v>
      </c>
      <c r="E51" s="146"/>
      <c r="F51" s="146"/>
      <c r="G51" s="146"/>
      <c r="H51" s="147"/>
    </row>
    <row r="52" spans="1:8" s="19" customFormat="1" ht="15.75">
      <c r="A52" s="35">
        <f>MAX(A$6:A51)+1</f>
        <v>27</v>
      </c>
      <c r="B52" s="18"/>
      <c r="C52" s="14"/>
      <c r="D52" s="39" t="s">
        <v>257</v>
      </c>
      <c r="E52" s="32" t="s">
        <v>64</v>
      </c>
      <c r="F52" s="33">
        <v>2099.6</v>
      </c>
      <c r="G52" s="33"/>
      <c r="H52" s="34"/>
    </row>
    <row r="53" spans="1:8" s="19" customFormat="1" ht="15.75">
      <c r="A53" s="35">
        <f>MAX(A$6:A52)+1</f>
        <v>28</v>
      </c>
      <c r="B53" s="18"/>
      <c r="C53" s="14"/>
      <c r="D53" s="39" t="s">
        <v>258</v>
      </c>
      <c r="E53" s="32" t="s">
        <v>64</v>
      </c>
      <c r="F53" s="33">
        <v>2099.6</v>
      </c>
      <c r="G53" s="33"/>
      <c r="H53" s="34"/>
    </row>
    <row r="54" spans="1:8" ht="18.75">
      <c r="A54" s="35"/>
      <c r="B54" s="18"/>
      <c r="C54" s="14"/>
      <c r="D54" s="128" t="s">
        <v>78</v>
      </c>
      <c r="E54" s="129"/>
      <c r="F54" s="20"/>
      <c r="G54" s="130"/>
      <c r="H54" s="131"/>
    </row>
    <row r="55" spans="1:8" ht="15.75">
      <c r="A55" s="35"/>
      <c r="B55" s="16"/>
      <c r="C55" s="13" t="s">
        <v>79</v>
      </c>
      <c r="D55" s="142" t="s">
        <v>20</v>
      </c>
      <c r="E55" s="143"/>
      <c r="F55" s="143"/>
      <c r="G55" s="143"/>
      <c r="H55" s="144"/>
    </row>
    <row r="56" spans="1:8" s="19" customFormat="1" ht="15.75">
      <c r="A56" s="35"/>
      <c r="B56" s="18" t="s">
        <v>80</v>
      </c>
      <c r="C56" s="14" t="s">
        <v>81</v>
      </c>
      <c r="D56" s="145" t="s">
        <v>82</v>
      </c>
      <c r="E56" s="146"/>
      <c r="F56" s="146"/>
      <c r="G56" s="146"/>
      <c r="H56" s="147"/>
    </row>
    <row r="57" spans="1:8" s="19" customFormat="1" ht="15.75">
      <c r="A57" s="35">
        <f>MAX(A$6:A56)+1</f>
        <v>29</v>
      </c>
      <c r="B57" s="18"/>
      <c r="C57" s="14"/>
      <c r="D57" s="39" t="s">
        <v>125</v>
      </c>
      <c r="E57" s="32" t="s">
        <v>64</v>
      </c>
      <c r="F57" s="33">
        <v>1000</v>
      </c>
      <c r="G57" s="33"/>
      <c r="H57" s="34"/>
    </row>
    <row r="58" spans="1:8" ht="18.75">
      <c r="A58" s="35"/>
      <c r="B58" s="16"/>
      <c r="C58" s="14"/>
      <c r="D58" s="128" t="s">
        <v>83</v>
      </c>
      <c r="E58" s="129"/>
      <c r="F58" s="20"/>
      <c r="G58" s="130"/>
      <c r="H58" s="131"/>
    </row>
    <row r="59" spans="1:8" ht="15.75" customHeight="1">
      <c r="A59" s="35"/>
      <c r="B59" s="16"/>
      <c r="C59" s="13" t="s">
        <v>84</v>
      </c>
      <c r="D59" s="142" t="s">
        <v>85</v>
      </c>
      <c r="E59" s="143"/>
      <c r="F59" s="143"/>
      <c r="G59" s="143"/>
      <c r="H59" s="144"/>
    </row>
    <row r="60" spans="1:8" s="19" customFormat="1" ht="15.75">
      <c r="A60" s="35"/>
      <c r="B60" s="18" t="s">
        <v>60</v>
      </c>
      <c r="C60" s="14" t="s">
        <v>86</v>
      </c>
      <c r="D60" s="145" t="s">
        <v>87</v>
      </c>
      <c r="E60" s="146"/>
      <c r="F60" s="146"/>
      <c r="G60" s="146"/>
      <c r="H60" s="147"/>
    </row>
    <row r="61" spans="1:8" ht="15.75">
      <c r="A61" s="35">
        <f>MAX(A$6:A60)+1</f>
        <v>30</v>
      </c>
      <c r="B61" s="16"/>
      <c r="C61" s="14"/>
      <c r="D61" s="39" t="s">
        <v>195</v>
      </c>
      <c r="E61" s="32" t="s">
        <v>64</v>
      </c>
      <c r="F61" s="33">
        <v>9</v>
      </c>
      <c r="G61" s="33"/>
      <c r="H61" s="34"/>
    </row>
    <row r="62" spans="1:8" s="19" customFormat="1" ht="15.75">
      <c r="A62" s="35"/>
      <c r="B62" s="18" t="s">
        <v>60</v>
      </c>
      <c r="C62" s="14" t="s">
        <v>88</v>
      </c>
      <c r="D62" s="145" t="s">
        <v>89</v>
      </c>
      <c r="E62" s="146"/>
      <c r="F62" s="146"/>
      <c r="G62" s="146"/>
      <c r="H62" s="147"/>
    </row>
    <row r="63" spans="1:8" ht="25.5">
      <c r="A63" s="35">
        <f>MAX(A$6:A62)+1</f>
        <v>31</v>
      </c>
      <c r="B63" s="16"/>
      <c r="C63" s="14"/>
      <c r="D63" s="39" t="s">
        <v>196</v>
      </c>
      <c r="E63" s="32" t="s">
        <v>66</v>
      </c>
      <c r="F63" s="52">
        <v>8</v>
      </c>
      <c r="G63" s="33"/>
      <c r="H63" s="34"/>
    </row>
    <row r="64" spans="1:8" ht="15.75">
      <c r="A64" s="35">
        <f>MAX(A$6:A63)+1</f>
        <v>32</v>
      </c>
      <c r="B64" s="16"/>
      <c r="C64" s="14"/>
      <c r="D64" s="39" t="s">
        <v>197</v>
      </c>
      <c r="E64" s="32" t="s">
        <v>66</v>
      </c>
      <c r="F64" s="52">
        <v>8</v>
      </c>
      <c r="G64" s="33"/>
      <c r="H64" s="34"/>
    </row>
    <row r="65" spans="1:8" ht="18.75">
      <c r="A65" s="35"/>
      <c r="B65" s="16"/>
      <c r="C65" s="14"/>
      <c r="D65" s="128" t="s">
        <v>9</v>
      </c>
      <c r="E65" s="129"/>
      <c r="F65" s="15"/>
      <c r="G65" s="130"/>
      <c r="H65" s="131"/>
    </row>
    <row r="66" spans="1:8" ht="15.75">
      <c r="A66" s="35"/>
      <c r="B66" s="16"/>
      <c r="C66" s="13" t="s">
        <v>10</v>
      </c>
      <c r="D66" s="142" t="s">
        <v>21</v>
      </c>
      <c r="E66" s="143"/>
      <c r="F66" s="143"/>
      <c r="G66" s="143"/>
      <c r="H66" s="144"/>
    </row>
    <row r="67" spans="1:8" ht="15.75">
      <c r="A67" s="35"/>
      <c r="B67" s="18" t="s">
        <v>60</v>
      </c>
      <c r="C67" s="14" t="s">
        <v>11</v>
      </c>
      <c r="D67" s="145" t="s">
        <v>12</v>
      </c>
      <c r="E67" s="146"/>
      <c r="F67" s="146"/>
      <c r="G67" s="146"/>
      <c r="H67" s="147"/>
    </row>
    <row r="68" spans="1:8" ht="25.5">
      <c r="A68" s="35">
        <f>MAX(A$6:A67)+1</f>
        <v>33</v>
      </c>
      <c r="B68" s="16"/>
      <c r="C68" s="14"/>
      <c r="D68" s="39" t="s">
        <v>149</v>
      </c>
      <c r="E68" s="32" t="s">
        <v>67</v>
      </c>
      <c r="F68" s="33">
        <v>892.81</v>
      </c>
      <c r="G68" s="33"/>
      <c r="H68" s="34"/>
    </row>
    <row r="69" spans="1:8" ht="15.75">
      <c r="A69" s="35"/>
      <c r="B69" s="18" t="s">
        <v>60</v>
      </c>
      <c r="C69" s="14" t="s">
        <v>13</v>
      </c>
      <c r="D69" s="145" t="s">
        <v>198</v>
      </c>
      <c r="E69" s="146"/>
      <c r="F69" s="146"/>
      <c r="G69" s="146"/>
      <c r="H69" s="147"/>
    </row>
    <row r="70" spans="1:8" ht="25.5">
      <c r="A70" s="35">
        <f>MAX(A$6:A69)+1</f>
        <v>34</v>
      </c>
      <c r="B70" s="16"/>
      <c r="C70" s="14"/>
      <c r="D70" s="39" t="s">
        <v>199</v>
      </c>
      <c r="E70" s="32" t="s">
        <v>64</v>
      </c>
      <c r="F70" s="33">
        <v>588.15</v>
      </c>
      <c r="G70" s="33"/>
      <c r="H70" s="34"/>
    </row>
    <row r="71" spans="1:8" ht="15.75">
      <c r="A71" s="35"/>
      <c r="B71" s="18" t="s">
        <v>60</v>
      </c>
      <c r="C71" s="14" t="s">
        <v>15</v>
      </c>
      <c r="D71" s="145" t="s">
        <v>16</v>
      </c>
      <c r="E71" s="146"/>
      <c r="F71" s="146"/>
      <c r="G71" s="146"/>
      <c r="H71" s="147"/>
    </row>
    <row r="72" spans="1:8" ht="25.5">
      <c r="A72" s="35">
        <f>MAX(A$6:A71)+1</f>
        <v>35</v>
      </c>
      <c r="B72" s="16"/>
      <c r="C72" s="14"/>
      <c r="D72" s="39" t="s">
        <v>130</v>
      </c>
      <c r="E72" s="32" t="s">
        <v>67</v>
      </c>
      <c r="F72" s="33">
        <v>404.1</v>
      </c>
      <c r="G72" s="33"/>
      <c r="H72" s="34"/>
    </row>
    <row r="73" spans="1:8" ht="15.75">
      <c r="A73" s="35"/>
      <c r="B73" s="18" t="s">
        <v>60</v>
      </c>
      <c r="C73" s="14" t="s">
        <v>68</v>
      </c>
      <c r="D73" s="145" t="s">
        <v>102</v>
      </c>
      <c r="E73" s="146"/>
      <c r="F73" s="146"/>
      <c r="G73" s="146"/>
      <c r="H73" s="147"/>
    </row>
    <row r="74" spans="1:8" ht="25.5">
      <c r="A74" s="35">
        <f>MAX(A$6:A73)+1</f>
        <v>36</v>
      </c>
      <c r="B74" s="16"/>
      <c r="C74" s="14"/>
      <c r="D74" s="39" t="s">
        <v>200</v>
      </c>
      <c r="E74" s="32" t="s">
        <v>64</v>
      </c>
      <c r="F74" s="33">
        <v>168.4</v>
      </c>
      <c r="G74" s="33"/>
      <c r="H74" s="34"/>
    </row>
    <row r="75" spans="1:8" ht="18.75">
      <c r="A75" s="35"/>
      <c r="B75" s="16"/>
      <c r="C75" s="14"/>
      <c r="D75" s="128" t="s">
        <v>69</v>
      </c>
      <c r="E75" s="129"/>
      <c r="F75" s="15"/>
      <c r="G75" s="130"/>
      <c r="H75" s="131"/>
    </row>
    <row r="76" spans="1:8" ht="19.5" thickBot="1">
      <c r="A76" s="102"/>
      <c r="B76" s="103"/>
      <c r="C76" s="104"/>
      <c r="D76" s="148" t="s">
        <v>268</v>
      </c>
      <c r="E76" s="149"/>
      <c r="F76" s="105"/>
      <c r="G76" s="150"/>
      <c r="H76" s="151"/>
    </row>
  </sheetData>
  <sheetProtection/>
  <mergeCells count="51">
    <mergeCell ref="D76:E76"/>
    <mergeCell ref="G76:H76"/>
    <mergeCell ref="D67:H67"/>
    <mergeCell ref="D69:H69"/>
    <mergeCell ref="D71:H71"/>
    <mergeCell ref="D73:H73"/>
    <mergeCell ref="D75:E75"/>
    <mergeCell ref="G75:H75"/>
    <mergeCell ref="D62:H62"/>
    <mergeCell ref="D65:E65"/>
    <mergeCell ref="G65:H65"/>
    <mergeCell ref="D66:H66"/>
    <mergeCell ref="D58:E58"/>
    <mergeCell ref="G58:H58"/>
    <mergeCell ref="D59:H59"/>
    <mergeCell ref="D60:H60"/>
    <mergeCell ref="D54:E54"/>
    <mergeCell ref="G54:H54"/>
    <mergeCell ref="D55:H55"/>
    <mergeCell ref="D56:H56"/>
    <mergeCell ref="D49:E49"/>
    <mergeCell ref="G49:H49"/>
    <mergeCell ref="D50:H50"/>
    <mergeCell ref="D51:H51"/>
    <mergeCell ref="D41:H41"/>
    <mergeCell ref="D43:H43"/>
    <mergeCell ref="D45:H45"/>
    <mergeCell ref="D47:H47"/>
    <mergeCell ref="D26:H26"/>
    <mergeCell ref="D39:E39"/>
    <mergeCell ref="G39:H39"/>
    <mergeCell ref="D40:H40"/>
    <mergeCell ref="G4:G5"/>
    <mergeCell ref="D22:H22"/>
    <mergeCell ref="D24:E24"/>
    <mergeCell ref="G24:H24"/>
    <mergeCell ref="D25:H25"/>
    <mergeCell ref="D17:E17"/>
    <mergeCell ref="G17:H17"/>
    <mergeCell ref="D18:H18"/>
    <mergeCell ref="D19:H19"/>
    <mergeCell ref="H4:H5"/>
    <mergeCell ref="D6:H6"/>
    <mergeCell ref="D7:H7"/>
    <mergeCell ref="D9:H9"/>
    <mergeCell ref="D14:H14"/>
    <mergeCell ref="A2:H2"/>
    <mergeCell ref="A4:A5"/>
    <mergeCell ref="B4:B5"/>
    <mergeCell ref="C4:C5"/>
    <mergeCell ref="D4:D5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jaroslaw.duchnowski</cp:lastModifiedBy>
  <cp:lastPrinted>2019-07-18T13:34:48Z</cp:lastPrinted>
  <dcterms:created xsi:type="dcterms:W3CDTF">2007-09-26T12:12:19Z</dcterms:created>
  <dcterms:modified xsi:type="dcterms:W3CDTF">2019-07-18T13:35:20Z</dcterms:modified>
  <cp:category/>
  <cp:version/>
  <cp:contentType/>
  <cp:contentStatus/>
</cp:coreProperties>
</file>